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365pengokr-my.sharepoint.com/personal/kigkig456_m365_pen_go_kr/Documents/지원과 활성화추진단/2025/김지우/지출/업무추진비 내역/"/>
    </mc:Choice>
  </mc:AlternateContent>
  <xr:revisionPtr revIDLastSave="580" documentId="14_{E2256051-1ACB-4ED3-9060-E3A9E6CAC43B}" xr6:coauthVersionLast="47" xr6:coauthVersionMax="47" xr10:uidLastSave="{15B8BEFD-F18A-41BD-A959-283276884AF7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1" l="1"/>
  <c r="A16" i="1"/>
  <c r="A28" i="1"/>
  <c r="A24" i="1"/>
  <c r="A23" i="1"/>
  <c r="A25" i="1"/>
  <c r="A26" i="1"/>
  <c r="A27" i="1"/>
  <c r="A22" i="1"/>
  <c r="A20" i="1"/>
  <c r="A21" i="1"/>
  <c r="A18" i="1"/>
  <c r="A17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<sst xmlns="http://schemas.openxmlformats.org/spreadsheetml/2006/main" count="161" uniqueCount="91">
  <si>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</si>
  <si>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</si>
  <si>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</si>
  <si>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</si>
  <si>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</si>
  <si>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</si>
  <si>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</si>
  <si>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</si>
  <si>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</si>
  <si>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신용카드</t>
  </si>
  <si>
    <t>사업추진경비</t>
    <phoneticPr fontId="4" type="noConversion"/>
  </si>
  <si>
    <t>학부모교육활성화추진단</t>
    <phoneticPr fontId="4" type="noConversion"/>
  </si>
  <si>
    <t>학교설립팀</t>
    <phoneticPr fontId="4" type="noConversion"/>
  </si>
  <si>
    <t>사용목적</t>
    <phoneticPr fontId="4" type="noConversion"/>
  </si>
  <si>
    <t xml:space="preserve"> </t>
    <phoneticPr fontId="4" type="noConversion"/>
  </si>
  <si>
    <t>학생배치팀</t>
    <phoneticPr fontId="4" type="noConversion"/>
  </si>
  <si>
    <t>2025년 10월 학생학부모지원과 업무추진비 집행내역</t>
    <phoneticPr fontId="4" type="noConversion"/>
  </si>
  <si>
    <t>2025. 10. 1. 12:01</t>
    <phoneticPr fontId="4" type="noConversion"/>
  </si>
  <si>
    <t>가야마루(김해시)</t>
    <phoneticPr fontId="4" type="noConversion"/>
  </si>
  <si>
    <t>명지국제신도시 2단계 개발에 따른 학교신설 관련 업무협의회</t>
    <phoneticPr fontId="4" type="noConversion"/>
  </si>
  <si>
    <t>2025. 10. 10. 10:24</t>
    <phoneticPr fontId="4" type="noConversion"/>
  </si>
  <si>
    <t>벡스코 제1전시관(쿠팡)</t>
    <phoneticPr fontId="4" type="noConversion"/>
  </si>
  <si>
    <t>2025년 부산교육한마당 대비 다과 구입</t>
    <phoneticPr fontId="4" type="noConversion"/>
  </si>
  <si>
    <t>2025. 10. 13. 13:22</t>
    <phoneticPr fontId="4" type="noConversion"/>
  </si>
  <si>
    <t>시교육청 별관2 회의실
(텐퍼센트 양정현대점)</t>
    <phoneticPr fontId="4" type="noConversion"/>
  </si>
  <si>
    <t>사립유치원 설립·인가 업무지침 제작 T/F 협의회(4차) 다과 구입</t>
    <phoneticPr fontId="4" type="noConversion"/>
  </si>
  <si>
    <t>2025년 부산교육한마당 1일차 업무협의회</t>
    <phoneticPr fontId="4" type="noConversion"/>
  </si>
  <si>
    <t>2025. 10. 14. 11:06</t>
    <phoneticPr fontId="4" type="noConversion"/>
  </si>
  <si>
    <t>장우동</t>
    <phoneticPr fontId="4" type="noConversion"/>
  </si>
  <si>
    <t>2025. 10. 14. 20:16</t>
    <phoneticPr fontId="4" type="noConversion"/>
  </si>
  <si>
    <t>야우보쌈</t>
    <phoneticPr fontId="4" type="noConversion"/>
  </si>
  <si>
    <t>학교설립 현안사항 관련 협의회</t>
    <phoneticPr fontId="4" type="noConversion"/>
  </si>
  <si>
    <t>2025. 10. 15. 12:50</t>
    <phoneticPr fontId="4" type="noConversion"/>
  </si>
  <si>
    <t>낙지볶음개미집</t>
    <phoneticPr fontId="4" type="noConversion"/>
  </si>
  <si>
    <t>2025년 부산교육한마당 2일차 업무협의회</t>
  </si>
  <si>
    <t>2025. 10. 15. 20:05</t>
    <phoneticPr fontId="4" type="noConversion"/>
  </si>
  <si>
    <t>두번째늘해랑</t>
    <phoneticPr fontId="4" type="noConversion"/>
  </si>
  <si>
    <t>2025 부산교육한마당 사후 업무협의회</t>
    <phoneticPr fontId="4" type="noConversion"/>
  </si>
  <si>
    <t>2025. 10. 17. 21:00</t>
    <phoneticPr fontId="4" type="noConversion"/>
  </si>
  <si>
    <t>취원3</t>
    <phoneticPr fontId="4" type="noConversion"/>
  </si>
  <si>
    <t>학부모 학교참여 지원 업무협의회</t>
    <phoneticPr fontId="4" type="noConversion"/>
  </si>
  <si>
    <t>2025. 10. 20. 9:12</t>
    <phoneticPr fontId="4" type="noConversion"/>
  </si>
  <si>
    <t>2026학년도 신설학교 개교업무 추진을 위한 실무협의회 다과 구입</t>
    <phoneticPr fontId="4" type="noConversion"/>
  </si>
  <si>
    <t>2025. 10. 20. 12:38</t>
    <phoneticPr fontId="4" type="noConversion"/>
  </si>
  <si>
    <t>백송식육식당</t>
    <phoneticPr fontId="4" type="noConversion"/>
  </si>
  <si>
    <t>학부모 교육정책참여 업무협의회</t>
    <phoneticPr fontId="4" type="noConversion"/>
  </si>
  <si>
    <t>2025. 10. 22. 9:30</t>
    <phoneticPr fontId="4" type="noConversion"/>
  </si>
  <si>
    <t>남부교육지원청 5층 회의실
(노이노이)</t>
    <phoneticPr fontId="4" type="noConversion"/>
  </si>
  <si>
    <t>2025년 남부지구 학부모회장 간담회 다과 구입</t>
    <phoneticPr fontId="4" type="noConversion"/>
  </si>
  <si>
    <t>2025. 10. 22. 21:09</t>
    <phoneticPr fontId="4" type="noConversion"/>
  </si>
  <si>
    <t>교육연구정보원 대강당
(쿠팡)</t>
    <phoneticPr fontId="4" type="noConversion"/>
  </si>
  <si>
    <t>2025년 10월 학부모행복학교 대비 다과 구입</t>
    <phoneticPr fontId="4" type="noConversion"/>
  </si>
  <si>
    <t>2025. 10. 23. 19:48</t>
    <phoneticPr fontId="4" type="noConversion"/>
  </si>
  <si>
    <t>더하누</t>
    <phoneticPr fontId="4" type="noConversion"/>
  </si>
  <si>
    <t>2025. 10. 24. 13:51</t>
    <phoneticPr fontId="4" type="noConversion"/>
  </si>
  <si>
    <t>폴바셋 괴정 DT점</t>
    <phoneticPr fontId="4" type="noConversion"/>
  </si>
  <si>
    <t>서부지구 학부모회장 업무협의회</t>
    <phoneticPr fontId="4" type="noConversion"/>
  </si>
  <si>
    <t>2025년 정기4차 중앙투자심사 관련 사후 업무협의회</t>
    <phoneticPr fontId="4" type="noConversion"/>
  </si>
  <si>
    <t>2025. 10. 23. 10:24</t>
    <phoneticPr fontId="4" type="noConversion"/>
  </si>
  <si>
    <t>투썸플레이스 세종호수공원점</t>
    <phoneticPr fontId="4" type="noConversion"/>
  </si>
  <si>
    <t>2025년 정기4차 중앙투자심사 준비 관련 업무협의회</t>
    <phoneticPr fontId="4" type="noConversion"/>
  </si>
  <si>
    <t>2025. 10. 27. 12:25</t>
    <phoneticPr fontId="4" type="noConversion"/>
  </si>
  <si>
    <t>국제식품 초원농원 양정점</t>
    <phoneticPr fontId="4" type="noConversion"/>
  </si>
  <si>
    <t>학생배치 및 통학안전 등 관련 현안 사항 부서간 업무 협의회</t>
    <phoneticPr fontId="4" type="noConversion"/>
  </si>
  <si>
    <t>2025. 10. 27. 10:49</t>
    <phoneticPr fontId="4" type="noConversion"/>
  </si>
  <si>
    <t>윤산늘봄전용학교
(쿠팡)</t>
    <phoneticPr fontId="4" type="noConversion"/>
  </si>
  <si>
    <t>온빛 학부모 교실 운영용 다과 구입</t>
    <phoneticPr fontId="4" type="noConversion"/>
  </si>
  <si>
    <t>2025. 10. 27. 12:23</t>
    <phoneticPr fontId="4" type="noConversion"/>
  </si>
  <si>
    <t>신토김밥</t>
    <phoneticPr fontId="4" type="noConversion"/>
  </si>
  <si>
    <t>학교설립 현안사항 관련 협의회</t>
  </si>
  <si>
    <t>2025. 10. 28. 12:52</t>
    <phoneticPr fontId="4" type="noConversion"/>
  </si>
  <si>
    <t>양산도 부산시청점</t>
    <phoneticPr fontId="4" type="noConversion"/>
  </si>
  <si>
    <t>2025년 10월 학부모 행복학교 사후 업무협의회</t>
    <phoneticPr fontId="4" type="noConversion"/>
  </si>
  <si>
    <t>2025년 제10차 교육환경보호위원회 개최용 다과 구입</t>
    <phoneticPr fontId="4" type="noConversion"/>
  </si>
  <si>
    <t>2025. 10. 29. 14:00</t>
    <phoneticPr fontId="4" type="noConversion"/>
  </si>
  <si>
    <t>시교육청 별관 6층 국제회의실
(쿠팡, 텐퍼센트 양정현대점)</t>
    <phoneticPr fontId="4" type="noConversion"/>
  </si>
  <si>
    <t>2025. 10. 29. 13:07</t>
    <phoneticPr fontId="4" type="noConversion"/>
  </si>
  <si>
    <t>초록담미역국</t>
    <phoneticPr fontId="4" type="noConversion"/>
  </si>
  <si>
    <t>온빛 학부모 교실 사후 업무협의회</t>
    <phoneticPr fontId="4" type="noConversion"/>
  </si>
  <si>
    <t>2025. 10. 30. 14:14</t>
    <phoneticPr fontId="4" type="noConversion"/>
  </si>
  <si>
    <t>북부지구 학부모회장과의 업무협의회</t>
    <phoneticPr fontId="4" type="noConversion"/>
  </si>
  <si>
    <t>북부교육지원청 5층 회의실
(브라운라떼)</t>
    <phoneticPr fontId="4" type="noConversion"/>
  </si>
  <si>
    <t>2025. 10. 30. 19:54</t>
    <phoneticPr fontId="4" type="noConversion"/>
  </si>
  <si>
    <t>부자회관 부산시청점</t>
    <phoneticPr fontId="4" type="noConversion"/>
  </si>
  <si>
    <t xml:space="preserve"> 외국교육기관 설립 관련 유관기관의 부산시교육청 방문에 따른 업무협의회</t>
    <phoneticPr fontId="4" type="noConversion"/>
  </si>
  <si>
    <t>2025. 10. 31. 12:40</t>
    <phoneticPr fontId="4" type="noConversion"/>
  </si>
  <si>
    <t>형아우삼계탕 부산시청점</t>
    <phoneticPr fontId="4" type="noConversion"/>
  </si>
  <si>
    <t>학부모 교육 방안 관련 업무협의회</t>
    <phoneticPr fontId="4" type="noConversion"/>
  </si>
  <si>
    <t>2025. 10. 31. 13:01</t>
    <phoneticPr fontId="4" type="noConversion"/>
  </si>
  <si>
    <t>한와담 서울역점</t>
    <phoneticPr fontId="4" type="noConversion"/>
  </si>
  <si>
    <t>교육환경보호위원회 위원 워크숍 관련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</si>
</sst>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9" fillId="0" borderId="1" xfId="3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41" fontId="8" fillId="0" borderId="2" xfId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 shrinkToFit="1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wrapText="1"/>
    </xf>
    <xf numFmtId="41" fontId="8" fillId="0" borderId="10" xfId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7" formatCode="0_);[Red]\(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28" totalsRowShown="0" headerRowBorderDxfId="10" tableBorderDxfId="9">
  <autoFilter ref="A3:I28" xr:uid="{17B9853D-EE68-4100-AAE1-C0DD3A8F939E}"/>
  <tableColumns count="9">
    <tableColumn id="1" xr3:uid="{D0F2CC6E-8FB5-48DA-A3B1-7374E3CB6003}" name="연번" dataDxfId="8">
      <calculatedColumnFormula>ROW()-ROW(표1[[#Headers],[연번]])</calculatedColumnFormula>
    </tableColumn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사용목적" dataDxfId="4"/>
    <tableColumn id="6" xr3:uid="{F17D82ED-9EDA-457B-97EF-41D35CA53CEB}" name="대상인원수" dataDxfId="3"/>
    <tableColumn id="7" xr3:uid="{AFDE04D3-59FF-4662-A985-0BBA6CCEED9B}" name="금액(원)" dataDxfId="2" dataCellStyle="쉼표 [0]"/>
    <tableColumn id="8" xr3:uid="{42A1335E-1CFC-46B8-AB8C-38D9C80E63E4}" name="결제방법" dataDxfId="1" dataCellStyle="표준 4"/>
    <tableColumn id="9" xr3:uid="{5332937E-E15C-474F-83E4-8B24CC3B4411}" name="비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="85" zoomScaleNormal="85" workbookViewId="0">
      <pane ySplit="3" topLeftCell="A4" activePane="bottomLeft" state="frozen"/>
      <selection pane="bottomLeft" activeCell="B4" sqref="B4"/>
    </sheetView>
  </sheetViews>
  <sheetFormatPr defaultRowHeight="16.5" x14ac:dyDescent="0.3"/>
  <cols>
    <col min="1" max="1" width="9.75" bestFit="1" customWidth="1"/>
    <col min="2" max="2" width="25.25" bestFit="1" customWidth="1"/>
    <col min="3" max="3" width="20.375" customWidth="1"/>
    <col min="4" max="4" width="32.5" customWidth="1"/>
    <col min="5" max="5" width="95.125" bestFit="1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x14ac:dyDescent="0.3">
      <c r="A2" s="34" t="s">
        <v>14</v>
      </c>
      <c r="B2" s="34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4" t="s">
        <v>0</v>
      </c>
      <c r="B3" s="15" t="s">
        <v>1</v>
      </c>
      <c r="C3" s="15" t="s">
        <v>2</v>
      </c>
      <c r="D3" s="15" t="s">
        <v>3</v>
      </c>
      <c r="E3" s="15" t="s">
        <v>13</v>
      </c>
      <c r="F3" s="16" t="s">
        <v>4</v>
      </c>
      <c r="G3" s="17" t="s">
        <v>5</v>
      </c>
      <c r="H3" s="18" t="s">
        <v>6</v>
      </c>
      <c r="I3" s="19" t="s">
        <v>7</v>
      </c>
    </row>
    <row r="4" spans="1:9" ht="51.75" customHeight="1" thickTop="1" x14ac:dyDescent="0.3">
      <c r="A4" s="10">
        <f>ROW()-ROW(표1[[#Headers],[연번]])</f>
        <v>1</v>
      </c>
      <c r="B4" s="20" t="s">
        <v>15</v>
      </c>
      <c r="C4" s="21" t="s">
        <v>17</v>
      </c>
      <c r="D4" s="22" t="s">
        <v>18</v>
      </c>
      <c r="E4" s="23" t="s">
        <v>19</v>
      </c>
      <c r="F4" s="24">
        <v>4</v>
      </c>
      <c r="G4" s="22">
        <v>100000</v>
      </c>
      <c r="H4" s="4" t="s">
        <v>8</v>
      </c>
      <c r="I4" s="12" t="s">
        <v>10</v>
      </c>
    </row>
    <row r="5" spans="1:9" ht="51.75" customHeight="1" x14ac:dyDescent="0.3">
      <c r="A5" s="11">
        <f>ROW()-ROW(표1[[#Headers],[연번]])</f>
        <v>2</v>
      </c>
      <c r="B5" s="5" t="s">
        <v>11</v>
      </c>
      <c r="C5" s="6" t="s">
        <v>20</v>
      </c>
      <c r="D5" s="8" t="s">
        <v>21</v>
      </c>
      <c r="E5" s="9" t="s">
        <v>22</v>
      </c>
      <c r="F5" s="25">
        <v>30</v>
      </c>
      <c r="G5" s="8">
        <v>275250</v>
      </c>
      <c r="H5" s="7" t="s">
        <v>9</v>
      </c>
      <c r="I5" s="13" t="s">
        <v>10</v>
      </c>
    </row>
    <row r="6" spans="1:9" ht="51.75" customHeight="1" x14ac:dyDescent="0.3">
      <c r="A6" s="10">
        <f>ROW()-ROW(표1[[#Headers],[연번]])</f>
        <v>3</v>
      </c>
      <c r="B6" s="5" t="s">
        <v>15</v>
      </c>
      <c r="C6" s="6" t="s">
        <v>23</v>
      </c>
      <c r="D6" s="8" t="s">
        <v>24</v>
      </c>
      <c r="E6" s="9" t="s">
        <v>25</v>
      </c>
      <c r="F6" s="25">
        <v>7</v>
      </c>
      <c r="G6" s="8">
        <v>70000</v>
      </c>
      <c r="H6" s="7" t="s">
        <v>9</v>
      </c>
      <c r="I6" s="13" t="s">
        <v>10</v>
      </c>
    </row>
    <row r="7" spans="1:9" ht="51.75" customHeight="1" x14ac:dyDescent="0.3">
      <c r="A7" s="11">
        <f>ROW()-ROW(표1[[#Headers],[연번]])</f>
        <v>4</v>
      </c>
      <c r="B7" s="5" t="s">
        <v>11</v>
      </c>
      <c r="C7" s="6" t="s">
        <v>27</v>
      </c>
      <c r="D7" s="8" t="s">
        <v>28</v>
      </c>
      <c r="E7" s="9" t="s">
        <v>26</v>
      </c>
      <c r="F7" s="25">
        <v>12</v>
      </c>
      <c r="G7" s="8">
        <v>75000</v>
      </c>
      <c r="H7" s="7" t="s">
        <v>9</v>
      </c>
      <c r="I7" s="13" t="s">
        <v>10</v>
      </c>
    </row>
    <row r="8" spans="1:9" ht="51.75" customHeight="1" x14ac:dyDescent="0.3">
      <c r="A8" s="10">
        <f>ROW()-ROW(표1[[#Headers],[연번]])</f>
        <v>5</v>
      </c>
      <c r="B8" s="5" t="s">
        <v>12</v>
      </c>
      <c r="C8" s="6" t="s">
        <v>29</v>
      </c>
      <c r="D8" s="8" t="s">
        <v>30</v>
      </c>
      <c r="E8" s="9" t="s">
        <v>31</v>
      </c>
      <c r="F8" s="25">
        <v>7</v>
      </c>
      <c r="G8" s="8">
        <v>170000</v>
      </c>
      <c r="H8" s="7" t="s">
        <v>9</v>
      </c>
      <c r="I8" s="13" t="s">
        <v>10</v>
      </c>
    </row>
    <row r="9" spans="1:9" ht="51.75" customHeight="1" x14ac:dyDescent="0.3">
      <c r="A9" s="11">
        <f>ROW()-ROW(표1[[#Headers],[연번]])</f>
        <v>6</v>
      </c>
      <c r="B9" s="5" t="s">
        <v>11</v>
      </c>
      <c r="C9" s="6" t="s">
        <v>32</v>
      </c>
      <c r="D9" s="8" t="s">
        <v>33</v>
      </c>
      <c r="E9" s="9" t="s">
        <v>34</v>
      </c>
      <c r="F9" s="25">
        <v>12</v>
      </c>
      <c r="G9" s="8">
        <v>125000</v>
      </c>
      <c r="H9" s="7" t="s">
        <v>9</v>
      </c>
      <c r="I9" s="13" t="s">
        <v>10</v>
      </c>
    </row>
    <row r="10" spans="1:9" ht="51.75" customHeight="1" x14ac:dyDescent="0.3">
      <c r="A10" s="10">
        <f>ROW()-ROW(표1[[#Headers],[연번]])</f>
        <v>7</v>
      </c>
      <c r="B10" s="5" t="s">
        <v>11</v>
      </c>
      <c r="C10" s="6" t="s">
        <v>35</v>
      </c>
      <c r="D10" s="8" t="s">
        <v>36</v>
      </c>
      <c r="E10" s="9" t="s">
        <v>37</v>
      </c>
      <c r="F10" s="25">
        <v>7</v>
      </c>
      <c r="G10" s="8">
        <v>197500</v>
      </c>
      <c r="H10" s="7" t="s">
        <v>9</v>
      </c>
      <c r="I10" s="13" t="s">
        <v>10</v>
      </c>
    </row>
    <row r="11" spans="1:9" ht="51.75" customHeight="1" x14ac:dyDescent="0.3">
      <c r="A11" s="11">
        <f>ROW()-ROW(표1[[#Headers],[연번]])</f>
        <v>8</v>
      </c>
      <c r="B11" s="5" t="s">
        <v>11</v>
      </c>
      <c r="C11" s="6" t="s">
        <v>38</v>
      </c>
      <c r="D11" s="8" t="s">
        <v>39</v>
      </c>
      <c r="E11" s="9" t="s">
        <v>40</v>
      </c>
      <c r="F11" s="25">
        <v>6</v>
      </c>
      <c r="G11" s="8">
        <v>180000</v>
      </c>
      <c r="H11" s="7" t="s">
        <v>9</v>
      </c>
      <c r="I11" s="13" t="s">
        <v>10</v>
      </c>
    </row>
    <row r="12" spans="1:9" ht="51.75" customHeight="1" x14ac:dyDescent="0.3">
      <c r="A12" s="10">
        <f>ROW()-ROW(표1[[#Headers],[연번]])</f>
        <v>9</v>
      </c>
      <c r="B12" s="26" t="s">
        <v>15</v>
      </c>
      <c r="C12" s="27" t="s">
        <v>41</v>
      </c>
      <c r="D12" s="8" t="s">
        <v>24</v>
      </c>
      <c r="E12" s="28" t="s">
        <v>42</v>
      </c>
      <c r="F12" s="29">
        <v>19</v>
      </c>
      <c r="G12" s="8">
        <v>40000</v>
      </c>
      <c r="H12" s="30" t="s">
        <v>9</v>
      </c>
      <c r="I12" s="31" t="s">
        <v>10</v>
      </c>
    </row>
    <row r="13" spans="1:9" ht="51.75" customHeight="1" x14ac:dyDescent="0.3">
      <c r="A13" s="11">
        <f>ROW()-ROW(표1[[#Headers],[연번]])</f>
        <v>10</v>
      </c>
      <c r="B13" s="5" t="s">
        <v>11</v>
      </c>
      <c r="C13" s="6" t="s">
        <v>43</v>
      </c>
      <c r="D13" s="8" t="s">
        <v>44</v>
      </c>
      <c r="E13" s="9" t="s">
        <v>45</v>
      </c>
      <c r="F13" s="25">
        <v>9</v>
      </c>
      <c r="G13" s="8">
        <v>126000</v>
      </c>
      <c r="H13" s="7" t="s">
        <v>9</v>
      </c>
      <c r="I13" s="13" t="s">
        <v>10</v>
      </c>
    </row>
    <row r="14" spans="1:9" ht="51.75" customHeight="1" x14ac:dyDescent="0.3">
      <c r="A14" s="10">
        <f>ROW()-ROW(표1[[#Headers],[연번]])</f>
        <v>11</v>
      </c>
      <c r="B14" s="5" t="s">
        <v>11</v>
      </c>
      <c r="C14" s="6" t="s">
        <v>46</v>
      </c>
      <c r="D14" s="8" t="s">
        <v>47</v>
      </c>
      <c r="E14" s="9" t="s">
        <v>48</v>
      </c>
      <c r="F14" s="25">
        <v>14</v>
      </c>
      <c r="G14" s="8">
        <v>175300</v>
      </c>
      <c r="H14" s="7" t="s">
        <v>9</v>
      </c>
      <c r="I14" s="13" t="s">
        <v>10</v>
      </c>
    </row>
    <row r="15" spans="1:9" ht="51.75" customHeight="1" x14ac:dyDescent="0.3">
      <c r="A15" s="11">
        <f>ROW()-ROW(표1[[#Headers],[연번]])</f>
        <v>12</v>
      </c>
      <c r="B15" s="5" t="s">
        <v>11</v>
      </c>
      <c r="C15" s="6" t="s">
        <v>49</v>
      </c>
      <c r="D15" s="8" t="s">
        <v>50</v>
      </c>
      <c r="E15" s="9" t="s">
        <v>51</v>
      </c>
      <c r="F15" s="25">
        <v>400</v>
      </c>
      <c r="G15" s="8">
        <v>91780</v>
      </c>
      <c r="H15" s="7" t="s">
        <v>9</v>
      </c>
      <c r="I15" s="13" t="s">
        <v>10</v>
      </c>
    </row>
    <row r="16" spans="1:9" ht="51.75" customHeight="1" x14ac:dyDescent="0.3">
      <c r="A16" s="32">
        <f>ROW()-ROW(표1[[#Headers],[연번]])</f>
        <v>13</v>
      </c>
      <c r="B16" s="26" t="s">
        <v>15</v>
      </c>
      <c r="C16" s="27" t="s">
        <v>58</v>
      </c>
      <c r="D16" s="8" t="s">
        <v>59</v>
      </c>
      <c r="E16" s="28" t="s">
        <v>60</v>
      </c>
      <c r="F16" s="29">
        <v>10</v>
      </c>
      <c r="G16" s="8">
        <v>65700</v>
      </c>
      <c r="H16" s="30" t="s">
        <v>8</v>
      </c>
      <c r="I16" s="31" t="s">
        <v>10</v>
      </c>
    </row>
    <row r="17" spans="1:9" ht="51.75" customHeight="1" x14ac:dyDescent="0.3">
      <c r="A17" s="10">
        <f>ROW()-ROW(표1[[#Headers],[연번]])</f>
        <v>14</v>
      </c>
      <c r="B17" s="5" t="s">
        <v>15</v>
      </c>
      <c r="C17" s="6" t="s">
        <v>52</v>
      </c>
      <c r="D17" s="8" t="s">
        <v>53</v>
      </c>
      <c r="E17" s="9" t="s">
        <v>57</v>
      </c>
      <c r="F17" s="25">
        <v>7</v>
      </c>
      <c r="G17" s="8">
        <v>210000</v>
      </c>
      <c r="H17" s="7" t="s">
        <v>9</v>
      </c>
      <c r="I17" s="13" t="s">
        <v>10</v>
      </c>
    </row>
    <row r="18" spans="1:9" ht="51.75" customHeight="1" x14ac:dyDescent="0.3">
      <c r="A18" s="11">
        <f>ROW()-ROW(표1[[#Headers],[연번]])</f>
        <v>15</v>
      </c>
      <c r="B18" s="5" t="s">
        <v>11</v>
      </c>
      <c r="C18" s="6" t="s">
        <v>54</v>
      </c>
      <c r="D18" s="8" t="s">
        <v>55</v>
      </c>
      <c r="E18" s="9" t="s">
        <v>56</v>
      </c>
      <c r="F18" s="25">
        <v>14</v>
      </c>
      <c r="G18" s="8">
        <v>183400</v>
      </c>
      <c r="H18" s="7" t="s">
        <v>9</v>
      </c>
      <c r="I18" s="13" t="s">
        <v>10</v>
      </c>
    </row>
    <row r="19" spans="1:9" ht="51.75" customHeight="1" x14ac:dyDescent="0.3">
      <c r="A19" s="32">
        <f>ROW()-ROW(표1[[#Headers],[연번]])</f>
        <v>16</v>
      </c>
      <c r="B19" s="5" t="s">
        <v>11</v>
      </c>
      <c r="C19" s="27" t="s">
        <v>64</v>
      </c>
      <c r="D19" s="8" t="s">
        <v>65</v>
      </c>
      <c r="E19" s="28" t="s">
        <v>66</v>
      </c>
      <c r="F19" s="29">
        <v>50</v>
      </c>
      <c r="G19" s="8">
        <v>99450</v>
      </c>
      <c r="H19" s="30" t="s">
        <v>8</v>
      </c>
      <c r="I19" s="31" t="s">
        <v>10</v>
      </c>
    </row>
    <row r="20" spans="1:9" ht="51.75" customHeight="1" x14ac:dyDescent="0.3">
      <c r="A20" s="11">
        <f>ROW()-ROW(표1[[#Headers],[연번]])</f>
        <v>17</v>
      </c>
      <c r="B20" s="26" t="s">
        <v>12</v>
      </c>
      <c r="C20" s="27" t="s">
        <v>67</v>
      </c>
      <c r="D20" s="8" t="s">
        <v>68</v>
      </c>
      <c r="E20" s="28" t="s">
        <v>69</v>
      </c>
      <c r="F20" s="29">
        <v>4</v>
      </c>
      <c r="G20" s="8">
        <v>79000</v>
      </c>
      <c r="H20" s="30" t="s">
        <v>9</v>
      </c>
      <c r="I20" s="13" t="s">
        <v>10</v>
      </c>
    </row>
    <row r="21" spans="1:9" ht="51.75" customHeight="1" x14ac:dyDescent="0.3">
      <c r="A21" s="10">
        <f>ROW()-ROW(표1[[#Headers],[연번]])</f>
        <v>18</v>
      </c>
      <c r="B21" s="5" t="s">
        <v>15</v>
      </c>
      <c r="C21" s="6" t="s">
        <v>61</v>
      </c>
      <c r="D21" s="8" t="s">
        <v>62</v>
      </c>
      <c r="E21" s="9" t="s">
        <v>63</v>
      </c>
      <c r="F21" s="25">
        <v>15</v>
      </c>
      <c r="G21" s="8">
        <v>450000</v>
      </c>
      <c r="H21" s="7" t="s">
        <v>9</v>
      </c>
      <c r="I21" s="13" t="s">
        <v>10</v>
      </c>
    </row>
    <row r="22" spans="1:9" ht="51.75" customHeight="1" x14ac:dyDescent="0.3">
      <c r="A22" s="11">
        <f>ROW()-ROW(표1[[#Headers],[연번]])</f>
        <v>19</v>
      </c>
      <c r="B22" s="26" t="s">
        <v>11</v>
      </c>
      <c r="C22" s="27" t="s">
        <v>70</v>
      </c>
      <c r="D22" s="8" t="s">
        <v>71</v>
      </c>
      <c r="E22" s="28" t="s">
        <v>72</v>
      </c>
      <c r="F22" s="29">
        <v>7</v>
      </c>
      <c r="G22" s="8">
        <v>191000</v>
      </c>
      <c r="H22" s="30" t="s">
        <v>9</v>
      </c>
      <c r="I22" s="13" t="s">
        <v>10</v>
      </c>
    </row>
    <row r="23" spans="1:9" ht="51.75" customHeight="1" x14ac:dyDescent="0.3">
      <c r="A23" s="32">
        <f>ROW()-ROW(표1[[#Headers],[연번]])</f>
        <v>20</v>
      </c>
      <c r="B23" s="26" t="s">
        <v>11</v>
      </c>
      <c r="C23" s="27" t="s">
        <v>76</v>
      </c>
      <c r="D23" s="8" t="s">
        <v>77</v>
      </c>
      <c r="E23" s="28" t="s">
        <v>78</v>
      </c>
      <c r="F23" s="29">
        <v>3</v>
      </c>
      <c r="G23" s="8">
        <v>44000</v>
      </c>
      <c r="H23" s="30" t="s">
        <v>9</v>
      </c>
      <c r="I23" s="13" t="s">
        <v>10</v>
      </c>
    </row>
    <row r="24" spans="1:9" ht="51.75" customHeight="1" x14ac:dyDescent="0.3">
      <c r="A24" s="32">
        <f>ROW()-ROW(표1[[#Headers],[연번]])</f>
        <v>21</v>
      </c>
      <c r="B24" s="26" t="s">
        <v>12</v>
      </c>
      <c r="C24" s="27" t="s">
        <v>74</v>
      </c>
      <c r="D24" s="8" t="s">
        <v>75</v>
      </c>
      <c r="E24" s="28" t="s">
        <v>73</v>
      </c>
      <c r="F24" s="29">
        <v>20</v>
      </c>
      <c r="G24" s="8">
        <v>247850</v>
      </c>
      <c r="H24" s="30" t="s">
        <v>9</v>
      </c>
      <c r="I24" s="13" t="s">
        <v>10</v>
      </c>
    </row>
    <row r="25" spans="1:9" ht="51.75" customHeight="1" x14ac:dyDescent="0.3">
      <c r="A25" s="32">
        <f>ROW()-ROW(표1[[#Headers],[연번]])</f>
        <v>22</v>
      </c>
      <c r="B25" s="26" t="s">
        <v>11</v>
      </c>
      <c r="C25" s="27" t="s">
        <v>79</v>
      </c>
      <c r="D25" s="8" t="s">
        <v>81</v>
      </c>
      <c r="E25" s="28" t="s">
        <v>80</v>
      </c>
      <c r="F25" s="29">
        <v>14</v>
      </c>
      <c r="G25" s="8">
        <v>270000</v>
      </c>
      <c r="H25" s="30" t="s">
        <v>9</v>
      </c>
      <c r="I25" s="13" t="s">
        <v>10</v>
      </c>
    </row>
    <row r="26" spans="1:9" ht="51.75" customHeight="1" x14ac:dyDescent="0.3">
      <c r="A26" s="32">
        <f>ROW()-ROW(표1[[#Headers],[연번]])</f>
        <v>23</v>
      </c>
      <c r="B26" s="26" t="s">
        <v>12</v>
      </c>
      <c r="C26" s="27" t="s">
        <v>82</v>
      </c>
      <c r="D26" s="8" t="s">
        <v>83</v>
      </c>
      <c r="E26" s="28" t="s">
        <v>84</v>
      </c>
      <c r="F26" s="29">
        <v>9</v>
      </c>
      <c r="G26" s="8">
        <v>243000</v>
      </c>
      <c r="H26" s="30" t="s">
        <v>9</v>
      </c>
      <c r="I26" s="13" t="s">
        <v>10</v>
      </c>
    </row>
    <row r="27" spans="1:9" ht="51.75" customHeight="1" x14ac:dyDescent="0.3">
      <c r="A27" s="32">
        <f>ROW()-ROW(표1[[#Headers],[연번]])</f>
        <v>24</v>
      </c>
      <c r="B27" s="26" t="s">
        <v>11</v>
      </c>
      <c r="C27" s="27" t="s">
        <v>85</v>
      </c>
      <c r="D27" s="8" t="s">
        <v>86</v>
      </c>
      <c r="E27" s="28" t="s">
        <v>87</v>
      </c>
      <c r="F27" s="29">
        <v>6</v>
      </c>
      <c r="G27" s="8">
        <v>116000</v>
      </c>
      <c r="H27" s="30" t="s">
        <v>9</v>
      </c>
      <c r="I27" s="13" t="s">
        <v>10</v>
      </c>
    </row>
    <row r="28" spans="1:9" ht="51.75" customHeight="1" x14ac:dyDescent="0.3">
      <c r="A28" s="32">
        <f>ROW()-ROW(표1[[#Headers],[연번]])</f>
        <v>25</v>
      </c>
      <c r="B28" s="26" t="s">
        <v>12</v>
      </c>
      <c r="C28" s="27" t="s">
        <v>88</v>
      </c>
      <c r="D28" s="8" t="s">
        <v>89</v>
      </c>
      <c r="E28" s="28" t="s">
        <v>90</v>
      </c>
      <c r="F28" s="29">
        <v>6</v>
      </c>
      <c r="G28" s="8">
        <v>148000</v>
      </c>
      <c r="H28" s="30" t="s">
        <v>9</v>
      </c>
      <c r="I28" s="13" t="s">
        <v>10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2025-11-01T07:26:01Z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