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kigkig456_m365_pen_go_kr/Documents/지원과 활성화추진단/2025/김지우/지출/업무추진비 내역/"/>
    </mc:Choice>
  </mc:AlternateContent>
  <xr:revisionPtr revIDLastSave="475" documentId="14_{E2256051-1ACB-4ED3-9060-E3A9E6CAC43B}" xr6:coauthVersionLast="47" xr6:coauthVersionMax="47" xr10:uidLastSave="{C3EBA2D5-2813-4E2F-B60F-20CED64507AD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8" i="1" l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<sst xmlns="http://schemas.openxmlformats.org/spreadsheetml/2006/main" count="162" uniqueCount="95">
  <si>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</si>
  <si>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</si>
  <si>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</si>
  <si>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</si>
  <si>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</si>
  <si>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</si>
  <si>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</si>
  <si>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</si>
  <si>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</si>
  <si>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</si>
  <si>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신용카드</t>
  </si>
  <si>
    <t>학생배치팀</t>
    <phoneticPr fontId="4" type="noConversion"/>
  </si>
  <si>
    <t>사업추진경비</t>
    <phoneticPr fontId="4" type="noConversion"/>
  </si>
  <si>
    <t>사학지원팀</t>
    <phoneticPr fontId="4" type="noConversion"/>
  </si>
  <si>
    <t>학부모교육활성화추진단</t>
    <phoneticPr fontId="4" type="noConversion"/>
  </si>
  <si>
    <t>학교설립팀</t>
    <phoneticPr fontId="4" type="noConversion"/>
  </si>
  <si>
    <t>백송식육식당</t>
    <phoneticPr fontId="4" type="noConversion"/>
  </si>
  <si>
    <t>부서운영경비</t>
    <phoneticPr fontId="4" type="noConversion"/>
  </si>
  <si>
    <t>학생배치팀, 학교설립팀</t>
    <phoneticPr fontId="4" type="noConversion"/>
  </si>
  <si>
    <t>일월난정</t>
    <phoneticPr fontId="4" type="noConversion"/>
  </si>
  <si>
    <t>시교육청 별관2 1층 회의실
(텐퍼센트 양정현대점)</t>
    <phoneticPr fontId="4" type="noConversion"/>
  </si>
  <si>
    <t>학생배치 및 학교설립 관련 업무협의회</t>
    <phoneticPr fontId="4" type="noConversion"/>
  </si>
  <si>
    <t>2025년 8월 학생학부모지원과 업무추진비 집행내역</t>
    <phoneticPr fontId="4" type="noConversion"/>
  </si>
  <si>
    <t>2025. 8. 1. 13:52</t>
    <phoneticPr fontId="4" type="noConversion"/>
  </si>
  <si>
    <t>투썸플레이스 부산온천장점</t>
    <phoneticPr fontId="4" type="noConversion"/>
  </si>
  <si>
    <t>사용목적</t>
    <phoneticPr fontId="4" type="noConversion"/>
  </si>
  <si>
    <t>학교법인 임시이사회 운영 관련 업무협의회</t>
    <phoneticPr fontId="4" type="noConversion"/>
  </si>
  <si>
    <t>2025. 8. 5. 12:33</t>
    <phoneticPr fontId="4" type="noConversion"/>
  </si>
  <si>
    <t>2025년 하반기 학부모 지원 방안 논의 업무협의회</t>
    <phoneticPr fontId="4" type="noConversion"/>
  </si>
  <si>
    <t>2025. 8. 5. 13:43</t>
    <phoneticPr fontId="4" type="noConversion"/>
  </si>
  <si>
    <t>시교육청 별관2 1층 회의실
(텐퍼센트 양정현대점)</t>
  </si>
  <si>
    <t>중학교 학교군·중학구 조정 및 중학생 배정방법 개선 연구용역 관련 업무협의회 다과 구입</t>
    <phoneticPr fontId="4" type="noConversion"/>
  </si>
  <si>
    <t>2025. 8. 5. 13:49</t>
    <phoneticPr fontId="4" type="noConversion"/>
  </si>
  <si>
    <t>카페헤븐</t>
    <phoneticPr fontId="4" type="noConversion"/>
  </si>
  <si>
    <t>사립학교 행정실장협의회 임원단 간담회</t>
    <phoneticPr fontId="4" type="noConversion"/>
  </si>
  <si>
    <t>2025. 8. 6. 12:22</t>
    <phoneticPr fontId="4" type="noConversion"/>
  </si>
  <si>
    <t>사립유치원 설립·인가 업무지침 제작 T/F 협의회(1회차) 다과 구입</t>
  </si>
  <si>
    <t>2025. 8. 6. 12:52</t>
    <phoneticPr fontId="4" type="noConversion"/>
  </si>
  <si>
    <t>정경애코다리찜</t>
    <phoneticPr fontId="4" type="noConversion"/>
  </si>
  <si>
    <t>2025 초등학교 학부모교실 심화과정 운영 업무협의회</t>
    <phoneticPr fontId="4" type="noConversion"/>
  </si>
  <si>
    <t>2025. 8. 6. 19:39</t>
    <phoneticPr fontId="4" type="noConversion"/>
  </si>
  <si>
    <t>울산식당</t>
    <phoneticPr fontId="4" type="noConversion"/>
  </si>
  <si>
    <t>자사고 및 학교법인 설립 추진 논의 업무협의회</t>
    <phoneticPr fontId="4" type="noConversion"/>
  </si>
  <si>
    <t>2025. 8. 12. 12:34</t>
    <phoneticPr fontId="4" type="noConversion"/>
  </si>
  <si>
    <t>특수학급 신·증설 관련 업무협의회</t>
    <phoneticPr fontId="4" type="noConversion"/>
  </si>
  <si>
    <t>2025. 8. 13. 12:42</t>
    <phoneticPr fontId="4" type="noConversion"/>
  </si>
  <si>
    <t>박월순곱창전문점
(세종시)</t>
    <phoneticPr fontId="4" type="noConversion"/>
  </si>
  <si>
    <t>2025. 8. 13. 21:05</t>
    <phoneticPr fontId="4" type="noConversion"/>
  </si>
  <si>
    <t>(주) 국제식품 초원농원 양정점</t>
    <phoneticPr fontId="4" type="noConversion"/>
  </si>
  <si>
    <t>2025 중학교 학부모교실 심화과정 운영 업무협의회</t>
    <phoneticPr fontId="4" type="noConversion"/>
  </si>
  <si>
    <t>2025. 8. 20. 9:48</t>
    <phoneticPr fontId="4" type="noConversion"/>
  </si>
  <si>
    <t>시교육청 별관1 3층 중회의실
(텐퍼센트 양정현대점)</t>
    <phoneticPr fontId="4" type="noConversion"/>
  </si>
  <si>
    <t>2025년 제1회 부산광역시립학교 교명심의위원회 개최 관련 다과 구입</t>
    <phoneticPr fontId="4" type="noConversion"/>
  </si>
  <si>
    <t>2025. 8. 22. 20:40</t>
    <phoneticPr fontId="4" type="noConversion"/>
  </si>
  <si>
    <t>완도상회</t>
    <phoneticPr fontId="4" type="noConversion"/>
  </si>
  <si>
    <t>2025년 학생배치 및 학교설립 업무담당자 연수 사후 업무협의회</t>
    <phoneticPr fontId="4" type="noConversion"/>
  </si>
  <si>
    <t>2025. 8. 25. 12:41</t>
    <phoneticPr fontId="4" type="noConversion"/>
  </si>
  <si>
    <t>부산솔빛학교 이전 개교 지원 실무협의회 개최 관련 다과 구입</t>
    <phoneticPr fontId="4" type="noConversion"/>
  </si>
  <si>
    <t>2025. 8. 25. 13:02</t>
    <phoneticPr fontId="4" type="noConversion"/>
  </si>
  <si>
    <t>옥된장여의도점</t>
    <phoneticPr fontId="4" type="noConversion"/>
  </si>
  <si>
    <t>제233차 사학분쟁조정위원회 관련 업무협의회</t>
    <phoneticPr fontId="4" type="noConversion"/>
  </si>
  <si>
    <t>2025. 8. 25. 19:55</t>
    <phoneticPr fontId="4" type="noConversion"/>
  </si>
  <si>
    <t>식당3선 연제점</t>
    <phoneticPr fontId="4" type="noConversion"/>
  </si>
  <si>
    <t>9. 1.자 학생배치팀 인사이동에 따른 현안 업무 협의 및 인수인계 등 업무협의회</t>
    <phoneticPr fontId="4" type="noConversion"/>
  </si>
  <si>
    <t>2025. 8. 27. 14:00</t>
    <phoneticPr fontId="4" type="noConversion"/>
  </si>
  <si>
    <t>시교육청 본관 5층 전략회의실
(몬트베이커리,
텐퍼센트 양정현대점, 쿠팡)</t>
    <phoneticPr fontId="4" type="noConversion"/>
  </si>
  <si>
    <t>2025년 제8차 교육환경보호위원회 개최 대비 다과 구입</t>
    <phoneticPr fontId="4" type="noConversion"/>
  </si>
  <si>
    <t>2025. 8. 26. 11:51</t>
    <phoneticPr fontId="4" type="noConversion"/>
  </si>
  <si>
    <t>시교육청 별관2 1층 회의실
(프루쉬 연산점,
텐퍼센트 양정현대점)</t>
    <phoneticPr fontId="4" type="noConversion"/>
  </si>
  <si>
    <t>학부모교육활성화추진단-학교운영위원회협의회 간 간담회 대비 다과 구입</t>
    <phoneticPr fontId="4" type="noConversion"/>
  </si>
  <si>
    <t>학생학부모지원과</t>
    <phoneticPr fontId="4" type="noConversion"/>
  </si>
  <si>
    <t>2025. 8. 27. 9:35</t>
    <phoneticPr fontId="4" type="noConversion"/>
  </si>
  <si>
    <t>학생학부모지원과 사무실</t>
    <phoneticPr fontId="4" type="noConversion"/>
  </si>
  <si>
    <t>내빈용 다과 구입</t>
    <phoneticPr fontId="4" type="noConversion"/>
  </si>
  <si>
    <t>-</t>
    <phoneticPr fontId="4" type="noConversion"/>
  </si>
  <si>
    <t>2025. 8. 27. 12:44</t>
    <phoneticPr fontId="4" type="noConversion"/>
  </si>
  <si>
    <t>천하제일푸줏간</t>
    <phoneticPr fontId="4" type="noConversion"/>
  </si>
  <si>
    <t>중기 학생배치 및 학교설립 계획 수립 관련 현안 업무 협의회</t>
    <phoneticPr fontId="4" type="noConversion"/>
  </si>
  <si>
    <t>2025. 8. 27. 19:42</t>
    <phoneticPr fontId="4" type="noConversion"/>
  </si>
  <si>
    <t>꽃살집</t>
    <phoneticPr fontId="4" type="noConversion"/>
  </si>
  <si>
    <t>전임 학생배치ㆍ학교설립 담당자 업무협의회</t>
    <phoneticPr fontId="4" type="noConversion"/>
  </si>
  <si>
    <t>2025. 8. 27. 21:04</t>
    <phoneticPr fontId="4" type="noConversion"/>
  </si>
  <si>
    <t>참우돌양곱창</t>
    <phoneticPr fontId="4" type="noConversion"/>
  </si>
  <si>
    <t>4분기 팀 내 업무 추진 방안 업무협의회</t>
    <phoneticPr fontId="4" type="noConversion"/>
  </si>
  <si>
    <t>2025. 8. 28. 12:02</t>
    <phoneticPr fontId="4" type="noConversion"/>
  </si>
  <si>
    <t>칡넝굴2</t>
    <phoneticPr fontId="4" type="noConversion"/>
  </si>
  <si>
    <t>강서구 일대 학생배치 관련 업무협의회</t>
    <phoneticPr fontId="4" type="noConversion"/>
  </si>
  <si>
    <t>2025. 8. 28. 12:34</t>
    <phoneticPr fontId="4" type="noConversion"/>
  </si>
  <si>
    <t>윤태금 복국</t>
    <phoneticPr fontId="4" type="noConversion"/>
  </si>
  <si>
    <t>2025 고등학교 학부모교실 심화과정 운영 업무협의회</t>
    <phoneticPr fontId="4" type="noConversion"/>
  </si>
  <si>
    <t>2025. 8. 29. 10:28</t>
    <phoneticPr fontId="4" type="noConversion"/>
  </si>
  <si>
    <t>원거리 통학 지원 T/F 실무협의회 개최 관련 다과 구입</t>
    <phoneticPr fontId="4" type="noConversion"/>
  </si>
  <si>
    <t>2025. 8. 29. 12:21</t>
    <phoneticPr fontId="4" type="noConversion"/>
  </si>
  <si>
    <t>우나기 만</t>
    <phoneticPr fontId="4" type="noConversion"/>
  </si>
  <si>
    <t>2025. 9. 1.자 인사이동에 따른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</si>
</sst>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9" fillId="0" borderId="1" xfId="3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28" totalsRowShown="0" headerRowBorderDxfId="10" tableBorderDxfId="9">
  <autoFilter ref="A3:I28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사용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85" zoomScaleNormal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9.75" bestFit="1" customWidth="1"/>
    <col min="2" max="2" width="25.25" bestFit="1" customWidth="1"/>
    <col min="3" max="3" width="20.375" customWidth="1"/>
    <col min="4" max="4" width="32.5" customWidth="1"/>
    <col min="5" max="5" width="95.125" bestFit="1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27" t="s">
        <v>22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28" t="s">
        <v>0</v>
      </c>
      <c r="B2" s="28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4" t="s">
        <v>1</v>
      </c>
      <c r="B3" s="15" t="s">
        <v>2</v>
      </c>
      <c r="C3" s="15" t="s">
        <v>3</v>
      </c>
      <c r="D3" s="15" t="s">
        <v>4</v>
      </c>
      <c r="E3" s="15" t="s">
        <v>25</v>
      </c>
      <c r="F3" s="16" t="s">
        <v>5</v>
      </c>
      <c r="G3" s="17" t="s">
        <v>6</v>
      </c>
      <c r="H3" s="18" t="s">
        <v>7</v>
      </c>
      <c r="I3" s="19" t="s">
        <v>8</v>
      </c>
    </row>
    <row r="4" spans="1:9" ht="51.75" customHeight="1" thickTop="1" x14ac:dyDescent="0.3">
      <c r="A4" s="10">
        <f>ROW()-ROW(표1[[#Headers],[연번]])</f>
        <v>1</v>
      </c>
      <c r="B4" s="20" t="s">
        <v>13</v>
      </c>
      <c r="C4" s="21" t="s">
        <v>23</v>
      </c>
      <c r="D4" s="22" t="s">
        <v>24</v>
      </c>
      <c r="E4" s="23" t="s">
        <v>26</v>
      </c>
      <c r="F4" s="25">
        <v>3</v>
      </c>
      <c r="G4" s="22">
        <v>20900</v>
      </c>
      <c r="H4" s="4" t="s">
        <v>9</v>
      </c>
      <c r="I4" s="12" t="s">
        <v>12</v>
      </c>
    </row>
    <row r="5" spans="1:9" ht="51.75" customHeight="1" x14ac:dyDescent="0.3">
      <c r="A5" s="11">
        <f>ROW()-ROW(표1[[#Headers],[연번]])</f>
        <v>2</v>
      </c>
      <c r="B5" s="5" t="s">
        <v>14</v>
      </c>
      <c r="C5" s="6" t="s">
        <v>27</v>
      </c>
      <c r="D5" s="8" t="s">
        <v>16</v>
      </c>
      <c r="E5" s="9" t="s">
        <v>28</v>
      </c>
      <c r="F5" s="26">
        <v>9</v>
      </c>
      <c r="G5" s="8">
        <v>160000</v>
      </c>
      <c r="H5" s="7" t="s">
        <v>10</v>
      </c>
      <c r="I5" s="13" t="s">
        <v>12</v>
      </c>
    </row>
    <row r="6" spans="1:9" ht="51.75" customHeight="1" x14ac:dyDescent="0.3">
      <c r="A6" s="10">
        <f>ROW()-ROW(표1[[#Headers],[연번]])</f>
        <v>3</v>
      </c>
      <c r="B6" s="5" t="s">
        <v>11</v>
      </c>
      <c r="C6" s="6" t="s">
        <v>29</v>
      </c>
      <c r="D6" s="8" t="s">
        <v>20</v>
      </c>
      <c r="E6" s="9" t="s">
        <v>31</v>
      </c>
      <c r="F6" s="26">
        <v>7</v>
      </c>
      <c r="G6" s="8">
        <v>40800</v>
      </c>
      <c r="H6" s="7" t="s">
        <v>10</v>
      </c>
      <c r="I6" s="13" t="s">
        <v>12</v>
      </c>
    </row>
    <row r="7" spans="1:9" ht="51.75" customHeight="1" x14ac:dyDescent="0.3">
      <c r="A7" s="11">
        <f>ROW()-ROW(표1[[#Headers],[연번]])</f>
        <v>4</v>
      </c>
      <c r="B7" s="5" t="s">
        <v>13</v>
      </c>
      <c r="C7" s="6" t="s">
        <v>32</v>
      </c>
      <c r="D7" s="8" t="s">
        <v>33</v>
      </c>
      <c r="E7" s="9" t="s">
        <v>34</v>
      </c>
      <c r="F7" s="26">
        <v>7</v>
      </c>
      <c r="G7" s="8">
        <v>65000</v>
      </c>
      <c r="H7" s="7" t="s">
        <v>10</v>
      </c>
      <c r="I7" s="13" t="s">
        <v>12</v>
      </c>
    </row>
    <row r="8" spans="1:9" ht="51.75" customHeight="1" x14ac:dyDescent="0.3">
      <c r="A8" s="10">
        <f>ROW()-ROW(표1[[#Headers],[연번]])</f>
        <v>5</v>
      </c>
      <c r="B8" s="5" t="s">
        <v>11</v>
      </c>
      <c r="C8" s="6" t="s">
        <v>35</v>
      </c>
      <c r="D8" s="8" t="s">
        <v>30</v>
      </c>
      <c r="E8" s="9" t="s">
        <v>36</v>
      </c>
      <c r="F8" s="26">
        <v>7</v>
      </c>
      <c r="G8" s="8">
        <v>70000</v>
      </c>
      <c r="H8" s="7" t="s">
        <v>10</v>
      </c>
      <c r="I8" s="13" t="s">
        <v>12</v>
      </c>
    </row>
    <row r="9" spans="1:9" ht="51.75" customHeight="1" x14ac:dyDescent="0.3">
      <c r="A9" s="11">
        <f>ROW()-ROW(표1[[#Headers],[연번]])</f>
        <v>6</v>
      </c>
      <c r="B9" s="5" t="s">
        <v>14</v>
      </c>
      <c r="C9" s="6" t="s">
        <v>37</v>
      </c>
      <c r="D9" s="8" t="s">
        <v>38</v>
      </c>
      <c r="E9" s="9" t="s">
        <v>39</v>
      </c>
      <c r="F9" s="26">
        <v>6</v>
      </c>
      <c r="G9" s="8">
        <v>96000</v>
      </c>
      <c r="H9" s="7" t="s">
        <v>10</v>
      </c>
      <c r="I9" s="13" t="s">
        <v>12</v>
      </c>
    </row>
    <row r="10" spans="1:9" ht="51.75" customHeight="1" x14ac:dyDescent="0.3">
      <c r="A10" s="10">
        <f>ROW()-ROW(표1[[#Headers],[연번]])</f>
        <v>7</v>
      </c>
      <c r="B10" s="5" t="s">
        <v>13</v>
      </c>
      <c r="C10" s="6" t="s">
        <v>40</v>
      </c>
      <c r="D10" s="8" t="s">
        <v>41</v>
      </c>
      <c r="E10" s="9" t="s">
        <v>42</v>
      </c>
      <c r="F10" s="26">
        <v>4</v>
      </c>
      <c r="G10" s="8">
        <v>103000</v>
      </c>
      <c r="H10" s="7" t="s">
        <v>10</v>
      </c>
      <c r="I10" s="13" t="s">
        <v>12</v>
      </c>
    </row>
    <row r="11" spans="1:9" ht="51.75" customHeight="1" x14ac:dyDescent="0.3">
      <c r="A11" s="11">
        <f>ROW()-ROW(표1[[#Headers],[연번]])</f>
        <v>8</v>
      </c>
      <c r="B11" s="5" t="s">
        <v>11</v>
      </c>
      <c r="C11" s="6" t="s">
        <v>43</v>
      </c>
      <c r="D11" s="8" t="s">
        <v>19</v>
      </c>
      <c r="E11" s="9" t="s">
        <v>44</v>
      </c>
      <c r="F11" s="26">
        <v>6</v>
      </c>
      <c r="G11" s="8">
        <v>148000</v>
      </c>
      <c r="H11" s="7" t="s">
        <v>10</v>
      </c>
      <c r="I11" s="13" t="s">
        <v>12</v>
      </c>
    </row>
    <row r="12" spans="1:9" ht="51.75" customHeight="1" x14ac:dyDescent="0.3">
      <c r="A12" s="10">
        <f>ROW()-ROW(표1[[#Headers],[연번]])</f>
        <v>9</v>
      </c>
      <c r="B12" s="29" t="s">
        <v>14</v>
      </c>
      <c r="C12" s="30" t="s">
        <v>45</v>
      </c>
      <c r="D12" s="8" t="s">
        <v>48</v>
      </c>
      <c r="E12" s="31" t="s">
        <v>49</v>
      </c>
      <c r="F12" s="32">
        <v>6</v>
      </c>
      <c r="G12" s="8">
        <v>94000</v>
      </c>
      <c r="H12" s="33" t="s">
        <v>9</v>
      </c>
      <c r="I12" s="34" t="s">
        <v>12</v>
      </c>
    </row>
    <row r="13" spans="1:9" ht="51.75" customHeight="1" x14ac:dyDescent="0.3">
      <c r="A13" s="11">
        <f>ROW()-ROW(표1[[#Headers],[연번]])</f>
        <v>10</v>
      </c>
      <c r="B13" s="5" t="s">
        <v>11</v>
      </c>
      <c r="C13" s="6" t="s">
        <v>47</v>
      </c>
      <c r="D13" s="8" t="s">
        <v>46</v>
      </c>
      <c r="E13" s="9" t="s">
        <v>21</v>
      </c>
      <c r="F13" s="26">
        <v>5</v>
      </c>
      <c r="G13" s="8">
        <v>130000</v>
      </c>
      <c r="H13" s="7" t="s">
        <v>10</v>
      </c>
      <c r="I13" s="13" t="s">
        <v>12</v>
      </c>
    </row>
    <row r="14" spans="1:9" ht="51.75" customHeight="1" x14ac:dyDescent="0.3">
      <c r="A14" s="10">
        <f>ROW()-ROW(표1[[#Headers],[연번]])</f>
        <v>11</v>
      </c>
      <c r="B14" s="5" t="s">
        <v>15</v>
      </c>
      <c r="C14" s="6" t="s">
        <v>50</v>
      </c>
      <c r="D14" s="8" t="s">
        <v>51</v>
      </c>
      <c r="E14" s="9" t="s">
        <v>52</v>
      </c>
      <c r="F14" s="26">
        <v>10</v>
      </c>
      <c r="G14" s="8">
        <v>73500</v>
      </c>
      <c r="H14" s="7" t="s">
        <v>10</v>
      </c>
      <c r="I14" s="13" t="s">
        <v>12</v>
      </c>
    </row>
    <row r="15" spans="1:9" ht="51.75" customHeight="1" x14ac:dyDescent="0.3">
      <c r="A15" s="11">
        <f>ROW()-ROW(표1[[#Headers],[연번]])</f>
        <v>12</v>
      </c>
      <c r="B15" s="5" t="s">
        <v>18</v>
      </c>
      <c r="C15" s="6" t="s">
        <v>53</v>
      </c>
      <c r="D15" s="8" t="s">
        <v>54</v>
      </c>
      <c r="E15" s="9" t="s">
        <v>55</v>
      </c>
      <c r="F15" s="26">
        <v>8</v>
      </c>
      <c r="G15" s="8">
        <v>200000</v>
      </c>
      <c r="H15" s="7" t="s">
        <v>10</v>
      </c>
      <c r="I15" s="13" t="s">
        <v>12</v>
      </c>
    </row>
    <row r="16" spans="1:9" ht="51.75" customHeight="1" x14ac:dyDescent="0.3">
      <c r="A16" s="10">
        <f>ROW()-ROW(표1[[#Headers],[연번]])</f>
        <v>13</v>
      </c>
      <c r="B16" s="5" t="s">
        <v>15</v>
      </c>
      <c r="C16" s="6" t="s">
        <v>56</v>
      </c>
      <c r="D16" s="8" t="s">
        <v>20</v>
      </c>
      <c r="E16" s="9" t="s">
        <v>57</v>
      </c>
      <c r="F16" s="26">
        <v>14</v>
      </c>
      <c r="G16" s="8">
        <v>47200</v>
      </c>
      <c r="H16" s="7" t="s">
        <v>10</v>
      </c>
      <c r="I16" s="13" t="s">
        <v>12</v>
      </c>
    </row>
    <row r="17" spans="1:9" ht="51.75" customHeight="1" x14ac:dyDescent="0.3">
      <c r="A17" s="11">
        <f>ROW()-ROW(표1[[#Headers],[연번]])</f>
        <v>14</v>
      </c>
      <c r="B17" s="5" t="s">
        <v>13</v>
      </c>
      <c r="C17" s="6" t="s">
        <v>58</v>
      </c>
      <c r="D17" s="8" t="s">
        <v>59</v>
      </c>
      <c r="E17" s="9" t="s">
        <v>60</v>
      </c>
      <c r="F17" s="26">
        <v>3</v>
      </c>
      <c r="G17" s="8">
        <v>39000</v>
      </c>
      <c r="H17" s="7" t="s">
        <v>10</v>
      </c>
      <c r="I17" s="13" t="s">
        <v>12</v>
      </c>
    </row>
    <row r="18" spans="1:9" ht="51.75" customHeight="1" x14ac:dyDescent="0.3">
      <c r="A18" s="10">
        <f>ROW()-ROW(표1[[#Headers],[연번]])</f>
        <v>15</v>
      </c>
      <c r="B18" s="5" t="s">
        <v>11</v>
      </c>
      <c r="C18" s="6" t="s">
        <v>61</v>
      </c>
      <c r="D18" s="8" t="s">
        <v>62</v>
      </c>
      <c r="E18" s="9" t="s">
        <v>63</v>
      </c>
      <c r="F18" s="26">
        <v>6</v>
      </c>
      <c r="G18" s="8">
        <v>155000</v>
      </c>
      <c r="H18" s="7" t="s">
        <v>10</v>
      </c>
      <c r="I18" s="13" t="s">
        <v>12</v>
      </c>
    </row>
    <row r="19" spans="1:9" ht="51.75" customHeight="1" x14ac:dyDescent="0.3">
      <c r="A19" s="11">
        <f>ROW()-ROW(표1[[#Headers],[연번]])</f>
        <v>16</v>
      </c>
      <c r="B19" s="29" t="s">
        <v>14</v>
      </c>
      <c r="C19" s="30" t="s">
        <v>67</v>
      </c>
      <c r="D19" s="8" t="s">
        <v>68</v>
      </c>
      <c r="E19" s="31" t="s">
        <v>69</v>
      </c>
      <c r="F19" s="32">
        <v>9</v>
      </c>
      <c r="G19" s="8">
        <v>89800</v>
      </c>
      <c r="H19" s="33" t="s">
        <v>9</v>
      </c>
      <c r="I19" s="34" t="s">
        <v>12</v>
      </c>
    </row>
    <row r="20" spans="1:9" ht="51.75" customHeight="1" x14ac:dyDescent="0.3">
      <c r="A20" s="11">
        <f>ROW()-ROW(표1[[#Headers],[연번]])</f>
        <v>17</v>
      </c>
      <c r="B20" s="29" t="s">
        <v>70</v>
      </c>
      <c r="C20" s="30" t="s">
        <v>71</v>
      </c>
      <c r="D20" s="8" t="s">
        <v>72</v>
      </c>
      <c r="E20" s="31" t="s">
        <v>73</v>
      </c>
      <c r="F20" s="32" t="s">
        <v>74</v>
      </c>
      <c r="G20" s="8">
        <v>124430</v>
      </c>
      <c r="H20" s="33" t="s">
        <v>9</v>
      </c>
      <c r="I20" s="34" t="s">
        <v>17</v>
      </c>
    </row>
    <row r="21" spans="1:9" ht="51.75" customHeight="1" x14ac:dyDescent="0.3">
      <c r="A21" s="11">
        <f>ROW()-ROW(표1[[#Headers],[연번]])</f>
        <v>18</v>
      </c>
      <c r="B21" s="29" t="s">
        <v>11</v>
      </c>
      <c r="C21" s="30" t="s">
        <v>75</v>
      </c>
      <c r="D21" s="8" t="s">
        <v>76</v>
      </c>
      <c r="E21" s="31" t="s">
        <v>77</v>
      </c>
      <c r="F21" s="32">
        <v>9</v>
      </c>
      <c r="G21" s="8">
        <v>141000</v>
      </c>
      <c r="H21" s="33" t="s">
        <v>9</v>
      </c>
      <c r="I21" s="34" t="s">
        <v>12</v>
      </c>
    </row>
    <row r="22" spans="1:9" ht="51.75" customHeight="1" x14ac:dyDescent="0.3">
      <c r="A22" s="11">
        <f>ROW()-ROW(표1[[#Headers],[연번]])</f>
        <v>19</v>
      </c>
      <c r="B22" s="5" t="s">
        <v>15</v>
      </c>
      <c r="C22" s="6" t="s">
        <v>64</v>
      </c>
      <c r="D22" s="8" t="s">
        <v>65</v>
      </c>
      <c r="E22" s="9" t="s">
        <v>66</v>
      </c>
      <c r="F22" s="26">
        <v>10</v>
      </c>
      <c r="G22" s="8">
        <v>189890</v>
      </c>
      <c r="H22" s="7" t="s">
        <v>10</v>
      </c>
      <c r="I22" s="13" t="s">
        <v>12</v>
      </c>
    </row>
    <row r="23" spans="1:9" ht="51.75" customHeight="1" x14ac:dyDescent="0.3">
      <c r="A23" s="24">
        <f>ROW()-ROW(표1[[#Headers],[연번]])</f>
        <v>20</v>
      </c>
      <c r="B23" s="5" t="s">
        <v>11</v>
      </c>
      <c r="C23" s="6" t="s">
        <v>78</v>
      </c>
      <c r="D23" s="8" t="s">
        <v>79</v>
      </c>
      <c r="E23" s="9" t="s">
        <v>80</v>
      </c>
      <c r="F23" s="26">
        <v>6</v>
      </c>
      <c r="G23" s="8">
        <v>145000</v>
      </c>
      <c r="H23" s="7" t="s">
        <v>10</v>
      </c>
      <c r="I23" s="13" t="s">
        <v>12</v>
      </c>
    </row>
    <row r="24" spans="1:9" ht="51.75" customHeight="1" x14ac:dyDescent="0.3">
      <c r="A24" s="24">
        <f>ROW()-ROW(표1[[#Headers],[연번]])</f>
        <v>21</v>
      </c>
      <c r="B24" s="5" t="s">
        <v>14</v>
      </c>
      <c r="C24" s="6" t="s">
        <v>81</v>
      </c>
      <c r="D24" s="8" t="s">
        <v>82</v>
      </c>
      <c r="E24" s="9" t="s">
        <v>83</v>
      </c>
      <c r="F24" s="26">
        <v>6</v>
      </c>
      <c r="G24" s="8">
        <v>180000</v>
      </c>
      <c r="H24" s="7" t="s">
        <v>10</v>
      </c>
      <c r="I24" s="13" t="s">
        <v>12</v>
      </c>
    </row>
    <row r="25" spans="1:9" ht="51.75" customHeight="1" x14ac:dyDescent="0.3">
      <c r="A25" s="24">
        <f>ROW()-ROW(표1[[#Headers],[연번]])</f>
        <v>22</v>
      </c>
      <c r="B25" s="5" t="s">
        <v>11</v>
      </c>
      <c r="C25" s="6" t="s">
        <v>84</v>
      </c>
      <c r="D25" s="8" t="s">
        <v>85</v>
      </c>
      <c r="E25" s="9" t="s">
        <v>86</v>
      </c>
      <c r="F25" s="26">
        <v>4</v>
      </c>
      <c r="G25" s="8">
        <v>61000</v>
      </c>
      <c r="H25" s="7" t="s">
        <v>10</v>
      </c>
      <c r="I25" s="13" t="s">
        <v>12</v>
      </c>
    </row>
    <row r="26" spans="1:9" ht="51.75" customHeight="1" x14ac:dyDescent="0.3">
      <c r="A26" s="24">
        <f>ROW()-ROW(표1[[#Headers],[연번]])</f>
        <v>23</v>
      </c>
      <c r="B26" s="5" t="s">
        <v>14</v>
      </c>
      <c r="C26" s="6" t="s">
        <v>87</v>
      </c>
      <c r="D26" s="8" t="s">
        <v>88</v>
      </c>
      <c r="E26" s="9" t="s">
        <v>89</v>
      </c>
      <c r="F26" s="26">
        <v>6</v>
      </c>
      <c r="G26" s="8">
        <v>115000</v>
      </c>
      <c r="H26" s="7" t="s">
        <v>10</v>
      </c>
      <c r="I26" s="13" t="s">
        <v>12</v>
      </c>
    </row>
    <row r="27" spans="1:9" ht="51.75" customHeight="1" x14ac:dyDescent="0.3">
      <c r="A27" s="24">
        <f>ROW()-ROW(표1[[#Headers],[연번]])</f>
        <v>24</v>
      </c>
      <c r="B27" s="5" t="s">
        <v>15</v>
      </c>
      <c r="C27" s="6" t="s">
        <v>90</v>
      </c>
      <c r="D27" s="8" t="s">
        <v>20</v>
      </c>
      <c r="E27" s="9" t="s">
        <v>91</v>
      </c>
      <c r="F27" s="26">
        <v>14</v>
      </c>
      <c r="G27" s="8">
        <v>53200</v>
      </c>
      <c r="H27" s="7" t="s">
        <v>10</v>
      </c>
      <c r="I27" s="13" t="s">
        <v>12</v>
      </c>
    </row>
    <row r="28" spans="1:9" ht="51.75" customHeight="1" x14ac:dyDescent="0.3">
      <c r="A28" s="24">
        <f>ROW()-ROW(표1[[#Headers],[연번]])</f>
        <v>25</v>
      </c>
      <c r="B28" s="5" t="s">
        <v>70</v>
      </c>
      <c r="C28" s="6" t="s">
        <v>92</v>
      </c>
      <c r="D28" s="8" t="s">
        <v>93</v>
      </c>
      <c r="E28" s="9" t="s">
        <v>94</v>
      </c>
      <c r="F28" s="26">
        <v>9</v>
      </c>
      <c r="G28" s="8">
        <v>252000</v>
      </c>
      <c r="H28" s="7" t="s">
        <v>10</v>
      </c>
      <c r="I28" s="13" t="s">
        <v>12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2025-09-06T10:32:00Z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