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365pen-my.sharepoint.com/personal/kigkig789_o365_pen_go_kr/Documents/지원과 활성화추진단/2025/김지우/지출/업무추진비 내역/"/>
    </mc:Choice>
  </mc:AlternateContent>
  <xr:revisionPtr revIDLastSave="218" documentId="14_{E2256051-1ACB-4ED3-9060-E3A9E6CAC43B}" xr6:coauthVersionLast="47" xr6:coauthVersionMax="47" xr10:uidLastSave="{2F7AA91E-22ED-4B1C-8FC3-A0481E181DE6}"/>
  <bookViews>
    <workbookView xWindow="38280" yWindow="-210" windowWidth="38640" windowHeight="21120" xr2:uid="{00000000-000D-0000-FFFF-FFFF00000000}"/>
  </bookViews>
  <sheets>
    <sheet name="공개서식" sheetId="1" r:id="rId1"/>
  </sheets>
  <definedNames>
    <definedName name="_xlnm._FilterDatabase" localSheetId="0" hidden="1">공개서식!$A$3:$I$3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8" i="1" l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<sst xmlns="http://schemas.openxmlformats.org/spreadsheetml/2006/main" count="185" uniqueCount="107">
  <si>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</si>
  <si>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</si>
  <si>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</si>
  <si>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</si>
  <si>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</si>
  <si>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</si>
  <si>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</si>
  <si>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</si>
  <si>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</si>
  <si>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</si>
  <si>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</si>
  <si>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신용카드</t>
  </si>
  <si>
    <t>학생배치팀</t>
    <phoneticPr fontId="4" type="noConversion"/>
  </si>
  <si>
    <t>사업추진경비</t>
    <phoneticPr fontId="4" type="noConversion"/>
  </si>
  <si>
    <t>사학지원팀</t>
    <phoneticPr fontId="4" type="noConversion"/>
  </si>
  <si>
    <t>6</t>
    <phoneticPr fontId="4" type="noConversion"/>
  </si>
  <si>
    <t>학부모교육활성화추진단</t>
    <phoneticPr fontId="4" type="noConversion"/>
  </si>
  <si>
    <t>학교설립팀</t>
    <phoneticPr fontId="4" type="noConversion"/>
  </si>
  <si>
    <t>8</t>
    <phoneticPr fontId="4" type="noConversion"/>
  </si>
  <si>
    <t>3</t>
    <phoneticPr fontId="4" type="noConversion"/>
  </si>
  <si>
    <t>백송식육식당</t>
    <phoneticPr fontId="4" type="noConversion"/>
  </si>
  <si>
    <t>7</t>
    <phoneticPr fontId="4" type="noConversion"/>
  </si>
  <si>
    <t>4</t>
    <phoneticPr fontId="4" type="noConversion"/>
  </si>
  <si>
    <t>학교설립팀 업무 현안 관련 업무협의회</t>
    <phoneticPr fontId="4" type="noConversion"/>
  </si>
  <si>
    <t>10</t>
    <phoneticPr fontId="4" type="noConversion"/>
  </si>
  <si>
    <t>20</t>
    <phoneticPr fontId="4" type="noConversion"/>
  </si>
  <si>
    <t>2025년 6월 학생학부모지원과 업무추진비 집행내역</t>
    <phoneticPr fontId="4" type="noConversion"/>
  </si>
  <si>
    <t>천하제일푸줏간</t>
    <phoneticPr fontId="4" type="noConversion"/>
  </si>
  <si>
    <t>2025년 교육공동체 네트워크 운영 방안 논의를 위한 업무협의회</t>
    <phoneticPr fontId="4" type="noConversion"/>
  </si>
  <si>
    <t>2025. 6. 2. 12:33</t>
    <phoneticPr fontId="4" type="noConversion"/>
  </si>
  <si>
    <t>2025. 6. 4. 12:47</t>
    <phoneticPr fontId="4" type="noConversion"/>
  </si>
  <si>
    <t>백운면</t>
    <phoneticPr fontId="4" type="noConversion"/>
  </si>
  <si>
    <t>5</t>
    <phoneticPr fontId="4" type="noConversion"/>
  </si>
  <si>
    <t>2025. 6. 5. 11:59</t>
    <phoneticPr fontId="4" type="noConversion"/>
  </si>
  <si>
    <t>식당3선 연제점</t>
    <phoneticPr fontId="4" type="noConversion"/>
  </si>
  <si>
    <t>동래교육지원청 학교운영위원 역량강화 연수 관련 업무협의회</t>
    <phoneticPr fontId="4" type="noConversion"/>
  </si>
  <si>
    <t>2025. 6. 9. 12:13</t>
    <phoneticPr fontId="4" type="noConversion"/>
  </si>
  <si>
    <t>형아우삼계탕 부산시청점</t>
    <phoneticPr fontId="4" type="noConversion"/>
  </si>
  <si>
    <t>해운대교육지원청 학교운영위원 역량강화 연수 관련 업무협의회</t>
    <phoneticPr fontId="4" type="noConversion"/>
  </si>
  <si>
    <t>2025. 6. 11. 12:22</t>
    <phoneticPr fontId="4" type="noConversion"/>
  </si>
  <si>
    <t>수제국수(부산시청점)</t>
    <phoneticPr fontId="4" type="noConversion"/>
  </si>
  <si>
    <t>제329회 시의회 예결산 심의 관련 업무협의회</t>
    <phoneticPr fontId="4" type="noConversion"/>
  </si>
  <si>
    <t>11</t>
    <phoneticPr fontId="4" type="noConversion"/>
  </si>
  <si>
    <t>부서운영경비</t>
    <phoneticPr fontId="4" type="noConversion"/>
  </si>
  <si>
    <t>학생배치팀, 학교설립팀</t>
    <phoneticPr fontId="4" type="noConversion"/>
  </si>
  <si>
    <t>2025. 6. 11. 13:11</t>
    <phoneticPr fontId="4" type="noConversion"/>
  </si>
  <si>
    <t>교육연구정보원
(쿠팡)</t>
    <phoneticPr fontId="4" type="noConversion"/>
  </si>
  <si>
    <t>2025학년도 학부모회장 역량강화 연수용 다과 구입</t>
    <phoneticPr fontId="4" type="noConversion"/>
  </si>
  <si>
    <t>600</t>
    <phoneticPr fontId="4" type="noConversion"/>
  </si>
  <si>
    <t>2025. 6. 12. 20:04</t>
    <phoneticPr fontId="4" type="noConversion"/>
  </si>
  <si>
    <t>박가네
(서울특별시 중구 오장동)</t>
    <phoneticPr fontId="4" type="noConversion"/>
  </si>
  <si>
    <t>학교법인 정선학원 정상화 추진을 위한 업무협의회</t>
    <phoneticPr fontId="4" type="noConversion"/>
  </si>
  <si>
    <t>2025. 6. 13. 12:40</t>
    <phoneticPr fontId="4" type="noConversion"/>
  </si>
  <si>
    <t>국제식품 초원농원 양정점</t>
    <phoneticPr fontId="4" type="noConversion"/>
  </si>
  <si>
    <t>2025학년도 학부모회장 역량강화 연수 사후 업무협의회</t>
    <phoneticPr fontId="4" type="noConversion"/>
  </si>
  <si>
    <t>12</t>
    <phoneticPr fontId="4" type="noConversion"/>
  </si>
  <si>
    <t>2025. 6. 13. 20:29</t>
    <phoneticPr fontId="4" type="noConversion"/>
  </si>
  <si>
    <t>원조기장산곰장어</t>
    <phoneticPr fontId="4" type="noConversion"/>
  </si>
  <si>
    <t>2025. 6. 17. 12:23</t>
    <phoneticPr fontId="4" type="noConversion"/>
  </si>
  <si>
    <t>콩면당 상암본점
(서울특별시 마포구 상암동)</t>
    <phoneticPr fontId="4" type="noConversion"/>
  </si>
  <si>
    <t>시도교육청 학생배치담당 과장회의 관련 사후 협의 및 업무 공유 등 학생배치 관련 업무협의회</t>
    <phoneticPr fontId="4" type="noConversion"/>
  </si>
  <si>
    <t>2025. 6. 18. 21:52</t>
    <phoneticPr fontId="4" type="noConversion"/>
  </si>
  <si>
    <t>포항소금구이
(경북 포항시 두호동)</t>
    <phoneticPr fontId="4" type="noConversion"/>
  </si>
  <si>
    <t>2025년 사립학교 행정실장 워크숍 선발대 협의회</t>
    <phoneticPr fontId="4" type="noConversion"/>
  </si>
  <si>
    <t>2025. 6. 19. 19:48</t>
    <phoneticPr fontId="4" type="noConversion"/>
  </si>
  <si>
    <t>라한호텔 포항
(경북 포항시 두호동)</t>
    <phoneticPr fontId="4" type="noConversion"/>
  </si>
  <si>
    <t>2025년 사립학교 행정실장 워크숍 만찬 비용</t>
    <phoneticPr fontId="4" type="noConversion"/>
  </si>
  <si>
    <t>95</t>
    <phoneticPr fontId="4" type="noConversion"/>
  </si>
  <si>
    <t>학생학부모지원과</t>
    <phoneticPr fontId="4" type="noConversion"/>
  </si>
  <si>
    <t>2025. 6. 20. 13:15</t>
    <phoneticPr fontId="4" type="noConversion"/>
  </si>
  <si>
    <t>-</t>
    <phoneticPr fontId="4" type="noConversion"/>
  </si>
  <si>
    <t>내빈용 다과 구입</t>
    <phoneticPr fontId="4" type="noConversion"/>
  </si>
  <si>
    <t>2025. 6. 20. 19:46</t>
    <phoneticPr fontId="4" type="noConversion"/>
  </si>
  <si>
    <t>돼지간받이
(경북 포항시 득량동)</t>
    <phoneticPr fontId="4" type="noConversion"/>
  </si>
  <si>
    <t>2025년 사립학교 행정실장 워크숍 사후 협의회</t>
    <phoneticPr fontId="4" type="noConversion"/>
  </si>
  <si>
    <t>2025. 6. 23 14:59,
2025. 6. 25. 12:56</t>
    <phoneticPr fontId="4" type="noConversion"/>
  </si>
  <si>
    <t>시교육청 본관 5층 전략회의실
(텐퍼센트 양정현대점, 쿠팡)</t>
    <phoneticPr fontId="4" type="noConversion"/>
  </si>
  <si>
    <t>2025년 제6차 교육환경보호위원회 개최 관련 다과 구입</t>
    <phoneticPr fontId="4" type="noConversion"/>
  </si>
  <si>
    <t>2025. 6. 23. 19:46</t>
    <phoneticPr fontId="4" type="noConversion"/>
  </si>
  <si>
    <t>담솥 상암점
(서울시 마포구 상암동)</t>
    <phoneticPr fontId="4" type="noConversion"/>
  </si>
  <si>
    <t>특별교부금(지방교육행재정운영지원) 집행점검 관련 업무협의 및 향후계획 논의 관련 업무협의회</t>
    <phoneticPr fontId="4" type="noConversion"/>
  </si>
  <si>
    <t>2025. 6. 25. 20:53</t>
    <phoneticPr fontId="4" type="noConversion"/>
  </si>
  <si>
    <t>소문들었소</t>
    <phoneticPr fontId="4" type="noConversion"/>
  </si>
  <si>
    <t>학생학부모지원과 직원 인사이동으로 인한 업무협의회</t>
    <phoneticPr fontId="4" type="noConversion"/>
  </si>
  <si>
    <t>2025. 6. 26. 12:50</t>
    <phoneticPr fontId="4" type="noConversion"/>
  </si>
  <si>
    <t>윤태금 복국</t>
    <phoneticPr fontId="4" type="noConversion"/>
  </si>
  <si>
    <t>거제2구역 관련 부서간 업무 협의 등 학생학부모지원과-학교안전총괄과 부서간 업무협의회</t>
    <phoneticPr fontId="4" type="noConversion"/>
  </si>
  <si>
    <t>2025. 6. 26. 20:00</t>
    <phoneticPr fontId="4" type="noConversion"/>
  </si>
  <si>
    <t>명성고깃집거제아시아드점</t>
    <phoneticPr fontId="4" type="noConversion"/>
  </si>
  <si>
    <t>2025. 6. 26. 20:12</t>
    <phoneticPr fontId="4" type="noConversion"/>
  </si>
  <si>
    <t>인사이동에 따른 학생배치 현안 관련 업무협의회</t>
    <phoneticPr fontId="4" type="noConversion"/>
  </si>
  <si>
    <t>오케이식육식당</t>
    <phoneticPr fontId="4" type="noConversion"/>
  </si>
  <si>
    <t>2025. 6. 26. 20:35</t>
    <phoneticPr fontId="4" type="noConversion"/>
  </si>
  <si>
    <t>자갈치횟집</t>
    <phoneticPr fontId="4" type="noConversion"/>
  </si>
  <si>
    <t>7. 1.자 인사이동에 따른 향후 팀 업무 방안 협의회</t>
    <phoneticPr fontId="4" type="noConversion"/>
  </si>
  <si>
    <t>2025. 6. 27. 8:26</t>
    <phoneticPr fontId="4" type="noConversion"/>
  </si>
  <si>
    <t>시교육청 2별관 1층 회의실
(텐퍼센트 양정현대점)</t>
    <phoneticPr fontId="4" type="noConversion"/>
  </si>
  <si>
    <t>정기3차 중앙투자심사 관련 학교설립 현안 업무협의회</t>
    <phoneticPr fontId="4" type="noConversion"/>
  </si>
  <si>
    <t>2026~2030학년도 중학교 학생배치계획 협의회</t>
    <phoneticPr fontId="4" type="noConversion"/>
  </si>
  <si>
    <t>2025. 6. 27. 12:42</t>
    <phoneticPr fontId="4" type="noConversion"/>
  </si>
  <si>
    <t>2025. 6. 27. 19:14</t>
    <phoneticPr fontId="4" type="noConversion"/>
  </si>
  <si>
    <t>완도상회</t>
    <phoneticPr fontId="4" type="noConversion"/>
  </si>
  <si>
    <t>인사이동에 따른 부서 현안 업무 협의 및 공유 등 협의회</t>
    <phoneticPr fontId="4" type="noConversion"/>
  </si>
  <si>
    <t>2025. 6. 30. 12:28</t>
    <phoneticPr fontId="4" type="noConversion"/>
  </si>
  <si>
    <t>동화반점</t>
    <phoneticPr fontId="4" type="noConversion"/>
  </si>
  <si>
    <t>2025년 6월 학부모 행복학교 업무협의회</t>
    <phoneticPr fontId="4" type="noConversion"/>
  </si>
  <si>
    <t>학생학부모지원과 사무실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</si>
</sst>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shrinkToFit="1"/>
    </xf>
    <xf numFmtId="14" fontId="7" fillId="0" borderId="2" xfId="0" applyNumberFormat="1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 wrapText="1"/>
    </xf>
    <xf numFmtId="41" fontId="8" fillId="0" borderId="2" xfId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 shrinkToFit="1"/>
    </xf>
    <xf numFmtId="41" fontId="5" fillId="2" borderId="8" xfId="1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wrapText="1"/>
    </xf>
    <xf numFmtId="41" fontId="8" fillId="0" borderId="10" xfId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wrapText="1" shrinkToFit="1"/>
    </xf>
    <xf numFmtId="41" fontId="8" fillId="0" borderId="2" xfId="1" applyFont="1" applyFill="1" applyBorder="1" applyAlignment="1">
      <alignment horizontal="center" vertical="center" wrapText="1" shrinkToFi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14" fontId="7" fillId="0" borderId="12" xfId="0" applyNumberFormat="1" applyFont="1" applyFill="1" applyBorder="1" applyAlignment="1">
      <alignment horizontal="center" vertical="center" shrinkToFit="1"/>
    </xf>
    <xf numFmtId="176" fontId="8" fillId="0" borderId="12" xfId="0" applyNumberFormat="1" applyFont="1" applyFill="1" applyBorder="1" applyAlignment="1">
      <alignment horizontal="center" vertical="center" wrapText="1"/>
    </xf>
    <xf numFmtId="41" fontId="8" fillId="0" borderId="12" xfId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/>
    </xf>
    <xf numFmtId="177" fontId="8" fillId="0" borderId="10" xfId="0" applyNumberFormat="1" applyFont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177" fontId="8" fillId="0" borderId="12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177" formatCode="0_);[Red]\(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176" formatCode="yy&quot;-&quot;m&quot;-&quot;d\ h:mm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맑은 고딕"/>
        <family val="3"/>
        <charset val="129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double">
          <color indexed="64"/>
        </bottom>
      </border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B9853D-EE68-4100-AAE1-C0DD3A8F939E}" name="표1" displayName="표1" ref="A3:I28" totalsRowShown="0" headerRowBorderDxfId="10" tableBorderDxfId="9">
  <autoFilter ref="A3:I28" xr:uid="{17B9853D-EE68-4100-AAE1-C0DD3A8F939E}"/>
  <tableColumns count="9">
    <tableColumn id="1" xr3:uid="{D0F2CC6E-8FB5-48DA-A3B1-7374E3CB6003}" name="연번" dataDxfId="8">
      <calculatedColumnFormula>ROW()-ROW(표1[[#Headers],[연번]])</calculatedColumnFormula>
    </tableColumn>
    <tableColumn id="2" xr3:uid="{6884E447-6FC6-4BF8-8649-9E8698B2796F}" name="사용자" dataDxfId="7"/>
    <tableColumn id="3" xr3:uid="{643EB6B4-9BB2-4823-A63F-A8274D04FA20}" name="일시" dataDxfId="6"/>
    <tableColumn id="4" xr3:uid="{54087E9D-9813-484B-96F5-4EB411478249}" name="장소" dataDxfId="5" dataCellStyle="쉼표 [0]"/>
    <tableColumn id="5" xr3:uid="{C44C153F-93D9-419C-A6C2-88DF807DEF1C}" name="집행목적" dataDxfId="2"/>
    <tableColumn id="6" xr3:uid="{F17D82ED-9EDA-457B-97EF-41D35CA53CEB}" name="대상인원수" dataDxfId="0"/>
    <tableColumn id="7" xr3:uid="{AFDE04D3-59FF-4662-A985-0BBA6CCEED9B}" name="금액(원)" dataDxfId="1" dataCellStyle="쉼표 [0]"/>
    <tableColumn id="8" xr3:uid="{42A1335E-1CFC-46B8-AB8C-38D9C80E63E4}" name="결제방법" dataDxfId="4" dataCellStyle="표준 4"/>
    <tableColumn id="9" xr3:uid="{5332937E-E15C-474F-83E4-8B24CC3B4411}" name="비목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zoomScaleNormal="100" workbookViewId="0">
      <selection activeCell="A4" sqref="A4"/>
    </sheetView>
  </sheetViews>
  <sheetFormatPr defaultRowHeight="16.5" x14ac:dyDescent="0.3"/>
  <cols>
    <col min="1" max="1" width="9.75" bestFit="1" customWidth="1"/>
    <col min="2" max="2" width="25.25" bestFit="1" customWidth="1"/>
    <col min="3" max="3" width="20.375" customWidth="1"/>
    <col min="4" max="4" width="32.5" customWidth="1"/>
    <col min="5" max="5" width="95.125" bestFit="1" customWidth="1"/>
    <col min="6" max="6" width="15.875" bestFit="1" customWidth="1"/>
    <col min="7" max="7" width="15" customWidth="1"/>
    <col min="8" max="8" width="13.75" bestFit="1" customWidth="1"/>
    <col min="9" max="9" width="20.75" bestFit="1" customWidth="1"/>
  </cols>
  <sheetData>
    <row r="1" spans="1:9" ht="22.5" x14ac:dyDescent="0.3">
      <c r="A1" s="29" t="s">
        <v>26</v>
      </c>
      <c r="B1" s="29"/>
      <c r="C1" s="29"/>
      <c r="D1" s="29"/>
      <c r="E1" s="29"/>
      <c r="F1" s="29"/>
      <c r="G1" s="29"/>
      <c r="H1" s="29"/>
      <c r="I1" s="29"/>
    </row>
    <row r="2" spans="1:9" x14ac:dyDescent="0.3">
      <c r="A2" s="30" t="s">
        <v>0</v>
      </c>
      <c r="B2" s="30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17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9" t="s">
        <v>6</v>
      </c>
      <c r="G3" s="20" t="s">
        <v>7</v>
      </c>
      <c r="H3" s="21" t="s">
        <v>8</v>
      </c>
      <c r="I3" s="22" t="s">
        <v>9</v>
      </c>
    </row>
    <row r="4" spans="1:9" ht="51.75" customHeight="1" thickTop="1" x14ac:dyDescent="0.3">
      <c r="A4" s="13">
        <f>ROW()-ROW(표1[[#Headers],[연번]])</f>
        <v>1</v>
      </c>
      <c r="B4" s="23" t="s">
        <v>16</v>
      </c>
      <c r="C4" s="24" t="s">
        <v>29</v>
      </c>
      <c r="D4" s="25" t="s">
        <v>27</v>
      </c>
      <c r="E4" s="26" t="s">
        <v>28</v>
      </c>
      <c r="F4" s="37">
        <v>10</v>
      </c>
      <c r="G4" s="25">
        <v>116000</v>
      </c>
      <c r="H4" s="5" t="s">
        <v>10</v>
      </c>
      <c r="I4" s="15" t="s">
        <v>13</v>
      </c>
    </row>
    <row r="5" spans="1:9" ht="51.75" customHeight="1" x14ac:dyDescent="0.3">
      <c r="A5" s="14">
        <f>ROW()-ROW(표1[[#Headers],[연번]])</f>
        <v>2</v>
      </c>
      <c r="B5" s="7" t="s">
        <v>17</v>
      </c>
      <c r="C5" s="8" t="s">
        <v>30</v>
      </c>
      <c r="D5" s="11" t="s">
        <v>31</v>
      </c>
      <c r="E5" s="12" t="s">
        <v>23</v>
      </c>
      <c r="F5" s="38" t="s">
        <v>32</v>
      </c>
      <c r="G5" s="11">
        <v>63500</v>
      </c>
      <c r="H5" s="9" t="s">
        <v>11</v>
      </c>
      <c r="I5" s="16" t="s">
        <v>13</v>
      </c>
    </row>
    <row r="6" spans="1:9" ht="51.75" customHeight="1" x14ac:dyDescent="0.3">
      <c r="A6" s="13">
        <f>ROW()-ROW(표1[[#Headers],[연번]])</f>
        <v>3</v>
      </c>
      <c r="B6" s="6" t="s">
        <v>16</v>
      </c>
      <c r="C6" s="4" t="s">
        <v>33</v>
      </c>
      <c r="D6" s="10" t="s">
        <v>34</v>
      </c>
      <c r="E6" s="12" t="s">
        <v>35</v>
      </c>
      <c r="F6" s="39" t="s">
        <v>15</v>
      </c>
      <c r="G6" s="10">
        <v>98000</v>
      </c>
      <c r="H6" s="9" t="s">
        <v>11</v>
      </c>
      <c r="I6" s="16" t="s">
        <v>13</v>
      </c>
    </row>
    <row r="7" spans="1:9" ht="51.75" customHeight="1" x14ac:dyDescent="0.3">
      <c r="A7" s="14">
        <f>ROW()-ROW(표1[[#Headers],[연번]])</f>
        <v>4</v>
      </c>
      <c r="B7" s="7" t="s">
        <v>16</v>
      </c>
      <c r="C7" s="8" t="s">
        <v>36</v>
      </c>
      <c r="D7" s="28" t="s">
        <v>37</v>
      </c>
      <c r="E7" s="12" t="s">
        <v>38</v>
      </c>
      <c r="F7" s="38" t="s">
        <v>15</v>
      </c>
      <c r="G7" s="11">
        <v>85000</v>
      </c>
      <c r="H7" s="9" t="s">
        <v>11</v>
      </c>
      <c r="I7" s="16" t="s">
        <v>13</v>
      </c>
    </row>
    <row r="8" spans="1:9" ht="51.75" customHeight="1" x14ac:dyDescent="0.3">
      <c r="A8" s="13">
        <f>ROW()-ROW(표1[[#Headers],[연번]])</f>
        <v>5</v>
      </c>
      <c r="B8" s="7" t="s">
        <v>44</v>
      </c>
      <c r="C8" s="8" t="s">
        <v>39</v>
      </c>
      <c r="D8" s="28" t="s">
        <v>40</v>
      </c>
      <c r="E8" s="12" t="s">
        <v>41</v>
      </c>
      <c r="F8" s="38" t="s">
        <v>42</v>
      </c>
      <c r="G8" s="11">
        <v>157000</v>
      </c>
      <c r="H8" s="9" t="s">
        <v>11</v>
      </c>
      <c r="I8" s="16" t="s">
        <v>43</v>
      </c>
    </row>
    <row r="9" spans="1:9" ht="51.75" customHeight="1" x14ac:dyDescent="0.3">
      <c r="A9" s="14">
        <f>ROW()-ROW(표1[[#Headers],[연번]])</f>
        <v>6</v>
      </c>
      <c r="B9" s="7" t="s">
        <v>16</v>
      </c>
      <c r="C9" s="8" t="s">
        <v>45</v>
      </c>
      <c r="D9" s="11" t="s">
        <v>46</v>
      </c>
      <c r="E9" s="12" t="s">
        <v>47</v>
      </c>
      <c r="F9" s="38" t="s">
        <v>48</v>
      </c>
      <c r="G9" s="11">
        <v>176910</v>
      </c>
      <c r="H9" s="9" t="s">
        <v>11</v>
      </c>
      <c r="I9" s="16" t="s">
        <v>13</v>
      </c>
    </row>
    <row r="10" spans="1:9" ht="51.75" customHeight="1" x14ac:dyDescent="0.3">
      <c r="A10" s="13">
        <f>ROW()-ROW(표1[[#Headers],[연번]])</f>
        <v>7</v>
      </c>
      <c r="B10" s="7" t="s">
        <v>14</v>
      </c>
      <c r="C10" s="8" t="s">
        <v>49</v>
      </c>
      <c r="D10" s="11" t="s">
        <v>50</v>
      </c>
      <c r="E10" s="12" t="s">
        <v>51</v>
      </c>
      <c r="F10" s="38" t="s">
        <v>19</v>
      </c>
      <c r="G10" s="11">
        <v>35000</v>
      </c>
      <c r="H10" s="9" t="s">
        <v>11</v>
      </c>
      <c r="I10" s="16" t="s">
        <v>13</v>
      </c>
    </row>
    <row r="11" spans="1:9" ht="51.75" customHeight="1" x14ac:dyDescent="0.3">
      <c r="A11" s="14">
        <f>ROW()-ROW(표1[[#Headers],[연번]])</f>
        <v>8</v>
      </c>
      <c r="B11" s="7" t="s">
        <v>16</v>
      </c>
      <c r="C11" s="8" t="s">
        <v>52</v>
      </c>
      <c r="D11" s="11" t="s">
        <v>53</v>
      </c>
      <c r="E11" s="12" t="s">
        <v>54</v>
      </c>
      <c r="F11" s="38" t="s">
        <v>55</v>
      </c>
      <c r="G11" s="11">
        <v>154000</v>
      </c>
      <c r="H11" s="9" t="s">
        <v>11</v>
      </c>
      <c r="I11" s="16" t="s">
        <v>13</v>
      </c>
    </row>
    <row r="12" spans="1:9" ht="51.75" customHeight="1" x14ac:dyDescent="0.3">
      <c r="A12" s="13">
        <f>ROW()-ROW(표1[[#Headers],[연번]])</f>
        <v>9</v>
      </c>
      <c r="B12" s="7" t="s">
        <v>17</v>
      </c>
      <c r="C12" s="8" t="s">
        <v>56</v>
      </c>
      <c r="D12" s="11" t="s">
        <v>57</v>
      </c>
      <c r="E12" s="12" t="s">
        <v>23</v>
      </c>
      <c r="F12" s="38" t="s">
        <v>32</v>
      </c>
      <c r="G12" s="11">
        <v>125000</v>
      </c>
      <c r="H12" s="9" t="s">
        <v>11</v>
      </c>
      <c r="I12" s="16" t="s">
        <v>13</v>
      </c>
    </row>
    <row r="13" spans="1:9" ht="51.75" customHeight="1" x14ac:dyDescent="0.3">
      <c r="A13" s="14">
        <f>ROW()-ROW(표1[[#Headers],[연번]])</f>
        <v>10</v>
      </c>
      <c r="B13" s="7" t="s">
        <v>12</v>
      </c>
      <c r="C13" s="8" t="s">
        <v>58</v>
      </c>
      <c r="D13" s="11" t="s">
        <v>59</v>
      </c>
      <c r="E13" s="12" t="s">
        <v>60</v>
      </c>
      <c r="F13" s="38" t="s">
        <v>19</v>
      </c>
      <c r="G13" s="11">
        <v>44000</v>
      </c>
      <c r="H13" s="9" t="s">
        <v>11</v>
      </c>
      <c r="I13" s="16" t="s">
        <v>13</v>
      </c>
    </row>
    <row r="14" spans="1:9" ht="51.75" customHeight="1" x14ac:dyDescent="0.3">
      <c r="A14" s="13">
        <f>ROW()-ROW(표1[[#Headers],[연번]])</f>
        <v>11</v>
      </c>
      <c r="B14" s="7" t="s">
        <v>14</v>
      </c>
      <c r="C14" s="8" t="s">
        <v>61</v>
      </c>
      <c r="D14" s="11" t="s">
        <v>62</v>
      </c>
      <c r="E14" s="12" t="s">
        <v>63</v>
      </c>
      <c r="F14" s="38" t="s">
        <v>19</v>
      </c>
      <c r="G14" s="11">
        <v>90000</v>
      </c>
      <c r="H14" s="9" t="s">
        <v>11</v>
      </c>
      <c r="I14" s="16" t="s">
        <v>13</v>
      </c>
    </row>
    <row r="15" spans="1:9" ht="51.75" customHeight="1" x14ac:dyDescent="0.3">
      <c r="A15" s="14">
        <f>ROW()-ROW(표1[[#Headers],[연번]])</f>
        <v>12</v>
      </c>
      <c r="B15" s="7" t="s">
        <v>14</v>
      </c>
      <c r="C15" s="8" t="s">
        <v>64</v>
      </c>
      <c r="D15" s="11" t="s">
        <v>65</v>
      </c>
      <c r="E15" s="12" t="s">
        <v>66</v>
      </c>
      <c r="F15" s="38" t="s">
        <v>67</v>
      </c>
      <c r="G15" s="11">
        <v>2850000</v>
      </c>
      <c r="H15" s="9" t="s">
        <v>11</v>
      </c>
      <c r="I15" s="16" t="s">
        <v>13</v>
      </c>
    </row>
    <row r="16" spans="1:9" ht="51.75" customHeight="1" x14ac:dyDescent="0.3">
      <c r="A16" s="13">
        <f>ROW()-ROW(표1[[#Headers],[연번]])</f>
        <v>13</v>
      </c>
      <c r="B16" s="7" t="s">
        <v>68</v>
      </c>
      <c r="C16" s="8" t="s">
        <v>69</v>
      </c>
      <c r="D16" s="11" t="s">
        <v>106</v>
      </c>
      <c r="E16" s="12" t="s">
        <v>71</v>
      </c>
      <c r="F16" s="38" t="s">
        <v>70</v>
      </c>
      <c r="G16" s="11">
        <v>141650</v>
      </c>
      <c r="H16" s="9" t="s">
        <v>11</v>
      </c>
      <c r="I16" s="16" t="s">
        <v>43</v>
      </c>
    </row>
    <row r="17" spans="1:9" ht="51.75" customHeight="1" x14ac:dyDescent="0.3">
      <c r="A17" s="14">
        <f>ROW()-ROW(표1[[#Headers],[연번]])</f>
        <v>14</v>
      </c>
      <c r="B17" s="7" t="s">
        <v>14</v>
      </c>
      <c r="C17" s="8" t="s">
        <v>72</v>
      </c>
      <c r="D17" s="11" t="s">
        <v>73</v>
      </c>
      <c r="E17" s="12" t="s">
        <v>74</v>
      </c>
      <c r="F17" s="38" t="s">
        <v>21</v>
      </c>
      <c r="G17" s="11">
        <v>210000</v>
      </c>
      <c r="H17" s="9" t="s">
        <v>11</v>
      </c>
      <c r="I17" s="16" t="s">
        <v>13</v>
      </c>
    </row>
    <row r="18" spans="1:9" ht="51.75" customHeight="1" x14ac:dyDescent="0.3">
      <c r="A18" s="13">
        <f>ROW()-ROW(표1[[#Headers],[연번]])</f>
        <v>15</v>
      </c>
      <c r="B18" s="7" t="s">
        <v>17</v>
      </c>
      <c r="C18" s="8" t="s">
        <v>75</v>
      </c>
      <c r="D18" s="11" t="s">
        <v>76</v>
      </c>
      <c r="E18" s="27" t="s">
        <v>77</v>
      </c>
      <c r="F18" s="38" t="s">
        <v>25</v>
      </c>
      <c r="G18" s="11">
        <v>115870</v>
      </c>
      <c r="H18" s="9" t="s">
        <v>11</v>
      </c>
      <c r="I18" s="16" t="s">
        <v>13</v>
      </c>
    </row>
    <row r="19" spans="1:9" ht="51.75" customHeight="1" x14ac:dyDescent="0.3">
      <c r="A19" s="14">
        <f>ROW()-ROW(표1[[#Headers],[연번]])</f>
        <v>16</v>
      </c>
      <c r="B19" s="7" t="s">
        <v>12</v>
      </c>
      <c r="C19" s="8" t="s">
        <v>78</v>
      </c>
      <c r="D19" s="11" t="s">
        <v>79</v>
      </c>
      <c r="E19" s="27" t="s">
        <v>80</v>
      </c>
      <c r="F19" s="38" t="s">
        <v>15</v>
      </c>
      <c r="G19" s="11">
        <v>83000</v>
      </c>
      <c r="H19" s="9" t="s">
        <v>11</v>
      </c>
      <c r="I19" s="16" t="s">
        <v>13</v>
      </c>
    </row>
    <row r="20" spans="1:9" ht="51.75" customHeight="1" x14ac:dyDescent="0.3">
      <c r="A20" s="14">
        <f>ROW()-ROW(표1[[#Headers],[연번]])</f>
        <v>17</v>
      </c>
      <c r="B20" s="7" t="s">
        <v>14</v>
      </c>
      <c r="C20" s="8" t="s">
        <v>81</v>
      </c>
      <c r="D20" s="11" t="s">
        <v>82</v>
      </c>
      <c r="E20" s="27" t="s">
        <v>83</v>
      </c>
      <c r="F20" s="38" t="s">
        <v>18</v>
      </c>
      <c r="G20" s="11">
        <v>226000</v>
      </c>
      <c r="H20" s="9" t="s">
        <v>11</v>
      </c>
      <c r="I20" s="16" t="s">
        <v>13</v>
      </c>
    </row>
    <row r="21" spans="1:9" ht="51.75" customHeight="1" x14ac:dyDescent="0.3">
      <c r="A21" s="14">
        <f>ROW()-ROW(표1[[#Headers],[연번]])</f>
        <v>18</v>
      </c>
      <c r="B21" s="7" t="s">
        <v>12</v>
      </c>
      <c r="C21" s="8" t="s">
        <v>84</v>
      </c>
      <c r="D21" s="11" t="s">
        <v>85</v>
      </c>
      <c r="E21" s="12" t="s">
        <v>86</v>
      </c>
      <c r="F21" s="38" t="s">
        <v>19</v>
      </c>
      <c r="G21" s="11">
        <v>75000</v>
      </c>
      <c r="H21" s="9" t="s">
        <v>11</v>
      </c>
      <c r="I21" s="16" t="s">
        <v>43</v>
      </c>
    </row>
    <row r="22" spans="1:9" ht="51.75" customHeight="1" x14ac:dyDescent="0.3">
      <c r="A22" s="14">
        <f>ROW()-ROW(표1[[#Headers],[연번]])</f>
        <v>19</v>
      </c>
      <c r="B22" s="7" t="s">
        <v>17</v>
      </c>
      <c r="C22" s="8" t="s">
        <v>87</v>
      </c>
      <c r="D22" s="11" t="s">
        <v>88</v>
      </c>
      <c r="E22" s="12" t="s">
        <v>23</v>
      </c>
      <c r="F22" s="38" t="s">
        <v>22</v>
      </c>
      <c r="G22" s="11">
        <v>110000</v>
      </c>
      <c r="H22" s="9" t="s">
        <v>11</v>
      </c>
      <c r="I22" s="16" t="s">
        <v>13</v>
      </c>
    </row>
    <row r="23" spans="1:9" ht="51.75" customHeight="1" x14ac:dyDescent="0.3">
      <c r="A23" s="31">
        <f>ROW()-ROW(표1[[#Headers],[연번]])</f>
        <v>20</v>
      </c>
      <c r="B23" s="32" t="s">
        <v>12</v>
      </c>
      <c r="C23" s="33" t="s">
        <v>89</v>
      </c>
      <c r="D23" s="34" t="s">
        <v>91</v>
      </c>
      <c r="E23" s="35" t="s">
        <v>90</v>
      </c>
      <c r="F23" s="40" t="s">
        <v>21</v>
      </c>
      <c r="G23" s="34">
        <v>210000</v>
      </c>
      <c r="H23" s="9" t="s">
        <v>11</v>
      </c>
      <c r="I23" s="36" t="s">
        <v>13</v>
      </c>
    </row>
    <row r="24" spans="1:9" ht="51.75" customHeight="1" x14ac:dyDescent="0.3">
      <c r="A24" s="31">
        <f>ROW()-ROW(표1[[#Headers],[연번]])</f>
        <v>21</v>
      </c>
      <c r="B24" s="32" t="s">
        <v>16</v>
      </c>
      <c r="C24" s="33" t="s">
        <v>92</v>
      </c>
      <c r="D24" s="34" t="s">
        <v>93</v>
      </c>
      <c r="E24" s="35" t="s">
        <v>94</v>
      </c>
      <c r="F24" s="40" t="s">
        <v>21</v>
      </c>
      <c r="G24" s="34">
        <v>210000</v>
      </c>
      <c r="H24" s="9" t="s">
        <v>11</v>
      </c>
      <c r="I24" s="36" t="s">
        <v>13</v>
      </c>
    </row>
    <row r="25" spans="1:9" ht="51.75" customHeight="1" x14ac:dyDescent="0.3">
      <c r="A25" s="31">
        <f>ROW()-ROW(표1[[#Headers],[연번]])</f>
        <v>22</v>
      </c>
      <c r="B25" s="32" t="s">
        <v>12</v>
      </c>
      <c r="C25" s="33" t="s">
        <v>95</v>
      </c>
      <c r="D25" s="34" t="s">
        <v>96</v>
      </c>
      <c r="E25" s="35" t="s">
        <v>98</v>
      </c>
      <c r="F25" s="40" t="s">
        <v>21</v>
      </c>
      <c r="G25" s="34">
        <v>60400</v>
      </c>
      <c r="H25" s="9" t="s">
        <v>11</v>
      </c>
      <c r="I25" s="36" t="s">
        <v>13</v>
      </c>
    </row>
    <row r="26" spans="1:9" ht="51.75" customHeight="1" x14ac:dyDescent="0.3">
      <c r="A26" s="31">
        <f>ROW()-ROW(표1[[#Headers],[연번]])</f>
        <v>23</v>
      </c>
      <c r="B26" s="32" t="s">
        <v>12</v>
      </c>
      <c r="C26" s="33" t="s">
        <v>99</v>
      </c>
      <c r="D26" s="34" t="s">
        <v>20</v>
      </c>
      <c r="E26" s="35" t="s">
        <v>97</v>
      </c>
      <c r="F26" s="40" t="s">
        <v>24</v>
      </c>
      <c r="G26" s="34">
        <v>142000</v>
      </c>
      <c r="H26" s="9" t="s">
        <v>11</v>
      </c>
      <c r="I26" s="36" t="s">
        <v>13</v>
      </c>
    </row>
    <row r="27" spans="1:9" ht="51.75" customHeight="1" x14ac:dyDescent="0.3">
      <c r="A27" s="31">
        <f>ROW()-ROW(표1[[#Headers],[연번]])</f>
        <v>24</v>
      </c>
      <c r="B27" s="32" t="s">
        <v>68</v>
      </c>
      <c r="C27" s="33" t="s">
        <v>100</v>
      </c>
      <c r="D27" s="34" t="s">
        <v>101</v>
      </c>
      <c r="E27" s="35" t="s">
        <v>102</v>
      </c>
      <c r="F27" s="40" t="s">
        <v>24</v>
      </c>
      <c r="G27" s="34">
        <v>269000</v>
      </c>
      <c r="H27" s="9" t="s">
        <v>11</v>
      </c>
      <c r="I27" s="36" t="s">
        <v>43</v>
      </c>
    </row>
    <row r="28" spans="1:9" ht="51.75" customHeight="1" x14ac:dyDescent="0.3">
      <c r="A28" s="31">
        <f>ROW()-ROW(표1[[#Headers],[연번]])</f>
        <v>25</v>
      </c>
      <c r="B28" s="32" t="s">
        <v>16</v>
      </c>
      <c r="C28" s="33" t="s">
        <v>103</v>
      </c>
      <c r="D28" s="34" t="s">
        <v>104</v>
      </c>
      <c r="E28" s="35" t="s">
        <v>105</v>
      </c>
      <c r="F28" s="40" t="s">
        <v>15</v>
      </c>
      <c r="G28" s="34">
        <v>110500</v>
      </c>
      <c r="H28" s="9" t="s">
        <v>11</v>
      </c>
      <c r="I28" s="36" t="s">
        <v>13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4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김지우</cp:lastModifiedBy>
  <cp:lastPrinted>2024-11-25T05:34:17Z</cp:lastPrinted>
  <dcterms:created xsi:type="dcterms:W3CDTF">2023-04-30T02:48:59Z</dcterms:created>
  <dcterms:modified xsi:type="dcterms:W3CDTF">2025-07-08T14:03:19Z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